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35" windowWidth="12000" windowHeight="5880" activeTab="3"/>
  </bookViews>
  <sheets>
    <sheet name="TIEU HỌC" sheetId="1" r:id="rId1"/>
    <sheet name="THCS" sheetId="2" r:id="rId2"/>
    <sheet name="THPT" sheetId="3" r:id="rId3"/>
    <sheet name="Hóa Chất" sheetId="4" r:id="rId4"/>
  </sheets>
  <definedNames/>
  <calcPr fullCalcOnLoad="1"/>
</workbook>
</file>

<file path=xl/sharedStrings.xml><?xml version="1.0" encoding="utf-8"?>
<sst xmlns="http://schemas.openxmlformats.org/spreadsheetml/2006/main" count="5313" uniqueCount="2967">
  <si>
    <t>Bằng nhôm kích thước (25x32x1200)mm, có chân đế.</t>
  </si>
  <si>
    <t>Lăng kính</t>
  </si>
  <si>
    <t>Lít</t>
  </si>
  <si>
    <t>Dầu Paraphin hoặc Vazelin</t>
  </si>
  <si>
    <t xml:space="preserve">I ốt </t>
  </si>
  <si>
    <t> 7</t>
  </si>
  <si>
    <t>Cồn 90 độ</t>
  </si>
  <si>
    <t>Phooc môn</t>
  </si>
  <si>
    <t>Lọ</t>
  </si>
  <si>
    <t>6, 7</t>
  </si>
  <si>
    <t>Xanh metylen</t>
  </si>
  <si>
    <t>Carmanh (carmin)</t>
  </si>
  <si>
    <t>Tananh (tanin)</t>
  </si>
  <si>
    <t>7, 8</t>
  </si>
  <si>
    <t>Clorophooc</t>
  </si>
  <si>
    <t>Gồm 20 cái, bằng  nhựa LD màu xanh da trời, đường kính ngoài 8,5 mm, dày 3mm</t>
  </si>
  <si>
    <t>THKT2115</t>
  </si>
  <si>
    <t>Bằng thép C45, độ cứng 40 HRC, mạ Nicrôm, dài 75mm, cán bọc nhựa PS.</t>
  </si>
  <si>
    <t>THKT2116</t>
  </si>
  <si>
    <t>Cờ - lê</t>
  </si>
  <si>
    <t>Bằng thép C45, mạ Nicrôm, dài 75mm.</t>
  </si>
  <si>
    <t>THKT2117</t>
  </si>
  <si>
    <t>Bằng nhựa PP màu trằng, kích thước (88x35x15)mm, nắp và đáy đúc liền có 2 bản lề và khóa cài.</t>
  </si>
  <si>
    <t>THKT2118</t>
  </si>
  <si>
    <t>Gồm 6 tấm, bằng nhựa ABS, có 6 lỗ, hình tam giác đều cạnh 30 mm (4 tấm màu vàng,  2 tấm màu xanh lá cây).</t>
  </si>
  <si>
    <t>THKT2119</t>
  </si>
  <si>
    <t>Bằng nhựa PS-HI màu vàng, kích thước (50x60x2,2)mm, có 25 lỗ.</t>
  </si>
  <si>
    <t>THKT2120</t>
  </si>
  <si>
    <t>Bằng nhựa PS-HI màu đỏ, kích thước (68,4x40x2,2)mm</t>
  </si>
  <si>
    <t>THKT2121</t>
  </si>
  <si>
    <t>Mạch điện một công tắc 3 cực điều khiển 2 đèn gồm: 1 công tắc ba cực, 1 cầu chì, 2 bóng đèn (200V-40w), dây dẫn điện loại thông dụng, độ dài tối thiểu của dây là 1.500mm. Tất cả được lắp trên bảng (có chân đế) có kích thước (500x700x15)mm bằng vật liệu cách điện.</t>
  </si>
  <si>
    <t>Bảng mạch điện một công tắc 3 cực điều khiển 2 đèn</t>
  </si>
  <si>
    <t>La bàn loại nhỏ</t>
  </si>
  <si>
    <t xml:space="preserve">Gồm 2 chiếc. Mỗi chiếc có các tua bằng sợi tổng hợp; quả cầu bằng kim loại đường kính khoảng 12mm gắn trên trụ inox có đường kính tối thiểu 6mm, có đế. </t>
  </si>
  <si>
    <t xml:space="preserve">Lưới dẫn điện </t>
  </si>
  <si>
    <t>Vỏ Inox hình trụ Ф98mm, cao 102mm; Ruột trong Inox Ф69mm, cao 70mm; Nắp nhựa PVC dày 7mm trên có 2 lỗ Ф4mm để cắm giắc nối; Thanh đồng Ф4mm, dây điện trở Nicrom 0,4mm điện trở 6,5Ω. Que khuấy bằng nhôm có lá khuấy mảnh có núm nhựa HI, Bình nhiệt lượng kế được gắn trên giá đỡ 3 chân.</t>
  </si>
  <si>
    <t>Bằng thép hợp kim kích thước (8x20x80)mm, khẩu độ 60mm; màu sơn 2 cực khác nhau.</t>
  </si>
  <si>
    <t>Loại động cơ điện một chiều nhỏ; Điện áp hoạt động từ 2,5V đến 6V; cánh nhựa (3 cánh) được gắn trên đế nhựa PS-HI kích thước (90x45x13)mm dày 3mm có 2 chân để cắm lên bảng điện; hai đầu có lỗ cắm bằng đồng Ф4mm.</t>
  </si>
  <si>
    <t>Bộ dạy về thể tích hình nón, hình cầu, hình trụ, hình nón.</t>
  </si>
  <si>
    <t>Máy ghi hoạt động tim cơ (Bộ kích thích, hệ thống đòn ghi, kẹp tim)</t>
  </si>
  <si>
    <t>Đáy, nắp bằng nhựa ABS màu đỏ, đáy hình vuông cạnh 120mm, cao 210mm, có khoét 1 khối lăng trụ tam giác bằng 1/4 lăng trụ vuông (có cạnh đáy 120mm, 2 cạnh còn lại có kích thước bằng nhau và bằng 1/2 đường chéo đáy).</t>
  </si>
  <si>
    <t>5.10</t>
  </si>
  <si>
    <t>Khối lăng trụ tam giác</t>
  </si>
  <si>
    <t xml:space="preserve">Bộ cặp nhiệt điện </t>
  </si>
  <si>
    <t xml:space="preserve">1- Khảo sát chuyển động rơi tự do, xác định gia tốc rơi tự do
2- Chuyển động của vật trên mặt phẳng nghiêng. Xác định hệ số ma sát theo phương pháp động lực học  </t>
  </si>
  <si>
    <t>Có kích thước tối thiểu (100x300)mm bằng kim loại không gỉ, mềm dễ uốn được đặt trên các đế cách điện để đảm bảo uốn lưới được tròn khép kín, trên lưới có gắn các tua bằng sợi tổng hợp ở hai mặt.</t>
  </si>
  <si>
    <t>D5</t>
  </si>
  <si>
    <t>Bộ thí nghiệm về dòng điện trong các môi trường</t>
  </si>
  <si>
    <t>Thuỷ tinh trung tính, chịu nhiệt, Φ16mm, chiều cao 160mm, bo miệng, đảm bảo độ bền cơ học.</t>
  </si>
  <si>
    <t>Ống thí nghiệm sinh học</t>
  </si>
  <si>
    <t>Thuỷ tinh trung tính, chịu nhiệt, kích thước Φ80mm, dài 130mm (trong đó đường kính cuống Φ10, chiều dài 70mm).</t>
  </si>
  <si>
    <t>Gồm :
- 1 hình hộp chữ nhật kích thước (200x160x100)mm, 4 mặt xung quanh màu trắng, 2 đáy màu đỏ, độ dày của vật liệu tối thiểu là 2mm, các mặt liên kết với nhau bằng màng PET 0,05mm, có thể mở ra thành hình khai triển của hình hộp chữ nhật (gắn được trên bảng từ).
- 1 hình hộp chữ nhật biểu diễn cách tính thể tích, kích thước trong hộp (200x160x100)mm, trong suốt, độ dày của vật liệu tối thiểu là 2mm. Bên trong chứa 1 tấm đáy (200x160x10)mm và 1 cột (10x10x90)mm, sơn ô vuông (10x10)mm bằng hai màu trắng, đỏ.</t>
  </si>
  <si>
    <t>THTH2039</t>
  </si>
  <si>
    <t>Bộ hình lập phương</t>
  </si>
  <si>
    <t xml:space="preserve">                          NHAØ XUAÁT BAÛN GIAÙO DUÏC VIEÄT NAM</t>
  </si>
  <si>
    <t xml:space="preserve">                           CÔNG TY CỔ PHẦN THIẾT BỊ GIÁO DỤC 2</t>
  </si>
  <si>
    <t xml:space="preserve">                            Địa chỉ : 116 Đinh Tiên Hoàng, P.1, Q. Bình thạnh, Tp. Hồ Chí Minh</t>
  </si>
  <si>
    <t>Ñieän thoaïi : 08 3 511 8928 ; Fax : 08 3 511 8927; MST : 0300464813</t>
  </si>
  <si>
    <t>Web : thietbigiaoduc2.com.vn  ;  e - mail : kinhdoanhcty2@yahoo.com</t>
  </si>
  <si>
    <r>
      <t xml:space="preserve">BAÛNG BAÙO GIAÙ HOÙA CHAÁT
</t>
    </r>
    <r>
      <rPr>
        <b/>
        <i/>
        <sz val="14"/>
        <rFont val="VNI-Times"/>
        <family val="0"/>
      </rPr>
      <t xml:space="preserve">Kính göûi </t>
    </r>
    <r>
      <rPr>
        <b/>
        <sz val="14"/>
        <rFont val="VNI-Times"/>
        <family val="0"/>
      </rPr>
      <t>: …………………………………………………….…………………………………………………………………..</t>
    </r>
  </si>
  <si>
    <t>TEÂN HOÙA CHAÁT</t>
  </si>
  <si>
    <t>Quy caùch</t>
  </si>
  <si>
    <t>COÂNG THÖÙC</t>
  </si>
  <si>
    <t>ÑVT</t>
  </si>
  <si>
    <t>SL</t>
  </si>
  <si>
    <t>ÑÔN  GIAÙ</t>
  </si>
  <si>
    <t>VAT 10%</t>
  </si>
  <si>
    <t>GHI CHUÙ</t>
  </si>
  <si>
    <t xml:space="preserve">Natri kim loại </t>
  </si>
  <si>
    <t>250gam</t>
  </si>
  <si>
    <t xml:space="preserve"> Na</t>
  </si>
  <si>
    <t>chai</t>
  </si>
  <si>
    <t xml:space="preserve">Kali kim loại </t>
  </si>
  <si>
    <t>100gam</t>
  </si>
  <si>
    <t xml:space="preserve"> K</t>
  </si>
  <si>
    <t>Lưu huỳnh bột</t>
  </si>
  <si>
    <t>200gam</t>
  </si>
  <si>
    <t xml:space="preserve"> S</t>
  </si>
  <si>
    <t xml:space="preserve">Photpho đñỏ </t>
  </si>
  <si>
    <t xml:space="preserve"> P</t>
  </si>
  <si>
    <t>Kẽm vieân</t>
  </si>
  <si>
    <t xml:space="preserve"> Zn</t>
  </si>
  <si>
    <t xml:space="preserve">Phoi baøo sắt </t>
  </si>
  <si>
    <t xml:space="preserve"> Fe</t>
  </si>
  <si>
    <t xml:space="preserve">Bột sắt </t>
  </si>
  <si>
    <t>Fe</t>
  </si>
  <si>
    <t xml:space="preserve">Băng Magie </t>
  </si>
  <si>
    <t xml:space="preserve"> Mg</t>
  </si>
  <si>
    <t xml:space="preserve">Nhoâm bột </t>
  </si>
  <si>
    <t>Al</t>
  </si>
  <si>
    <t>Nhoâm laù</t>
  </si>
  <si>
    <t>50gam</t>
  </si>
  <si>
    <t xml:space="preserve"> Al</t>
  </si>
  <si>
    <t>Đồng phoi baøo</t>
  </si>
  <si>
    <t xml:space="preserve"> Cu</t>
  </si>
  <si>
    <t>Đồng laù</t>
  </si>
  <si>
    <t xml:space="preserve">DD Brom 3% </t>
  </si>
  <si>
    <t>500 ml</t>
  </si>
  <si>
    <r>
      <t xml:space="preserve"> Br</t>
    </r>
    <r>
      <rPr>
        <b/>
        <vertAlign val="subscript"/>
        <sz val="12"/>
        <color indexed="10"/>
        <rFont val="VNI-Times"/>
        <family val="0"/>
      </rPr>
      <t>2</t>
    </r>
  </si>
  <si>
    <t>Iot haït</t>
  </si>
  <si>
    <r>
      <t>I</t>
    </r>
    <r>
      <rPr>
        <b/>
        <vertAlign val="subscript"/>
        <sz val="12"/>
        <color indexed="10"/>
        <rFont val="VNI-Times"/>
        <family val="0"/>
      </rPr>
      <t>2</t>
    </r>
  </si>
  <si>
    <t xml:space="preserve">Đồng (II) oxit </t>
  </si>
  <si>
    <t xml:space="preserve"> CuO</t>
  </si>
  <si>
    <t xml:space="preserve">Magie oxit </t>
  </si>
  <si>
    <t xml:space="preserve"> MgO</t>
  </si>
  <si>
    <t xml:space="preserve">Sắt (III) oxit </t>
  </si>
  <si>
    <r>
      <t xml:space="preserve"> Fe</t>
    </r>
    <r>
      <rPr>
        <b/>
        <vertAlign val="subscript"/>
        <sz val="12"/>
        <color indexed="10"/>
        <rFont val="VNI-Times"/>
        <family val="0"/>
      </rPr>
      <t>2</t>
    </r>
    <r>
      <rPr>
        <b/>
        <sz val="12"/>
        <color indexed="10"/>
        <rFont val="VNI-Times"/>
        <family val="0"/>
      </rPr>
      <t>O</t>
    </r>
    <r>
      <rPr>
        <b/>
        <vertAlign val="subscript"/>
        <sz val="12"/>
        <color indexed="10"/>
        <rFont val="VNI-Times"/>
        <family val="0"/>
      </rPr>
      <t>3</t>
    </r>
  </si>
  <si>
    <t xml:space="preserve">Crom (III) oxit </t>
  </si>
  <si>
    <r>
      <t xml:space="preserve"> Cr</t>
    </r>
    <r>
      <rPr>
        <b/>
        <vertAlign val="subscript"/>
        <sz val="12"/>
        <color indexed="10"/>
        <rFont val="VNI-Times"/>
        <family val="0"/>
      </rPr>
      <t>2</t>
    </r>
    <r>
      <rPr>
        <b/>
        <sz val="12"/>
        <color indexed="10"/>
        <rFont val="VNI-Times"/>
        <family val="0"/>
      </rPr>
      <t>O</t>
    </r>
    <r>
      <rPr>
        <b/>
        <vertAlign val="subscript"/>
        <sz val="12"/>
        <color indexed="10"/>
        <rFont val="VNI-Times"/>
        <family val="0"/>
      </rPr>
      <t>3</t>
    </r>
  </si>
  <si>
    <r>
      <t>Silic đioxit SiO</t>
    </r>
    <r>
      <rPr>
        <vertAlign val="subscript"/>
        <sz val="12"/>
        <color indexed="10"/>
        <rFont val="VNI-Times"/>
        <family val="0"/>
      </rPr>
      <t>2</t>
    </r>
  </si>
  <si>
    <r>
      <t xml:space="preserve"> SiO</t>
    </r>
    <r>
      <rPr>
        <b/>
        <vertAlign val="subscript"/>
        <sz val="12"/>
        <color indexed="10"/>
        <rFont val="VNI-Times"/>
        <family val="0"/>
      </rPr>
      <t>2</t>
    </r>
  </si>
  <si>
    <t xml:space="preserve">Mangan dioxit </t>
  </si>
  <si>
    <r>
      <t xml:space="preserve"> MnO</t>
    </r>
    <r>
      <rPr>
        <b/>
        <vertAlign val="subscript"/>
        <sz val="12"/>
        <color indexed="10"/>
        <rFont val="VNI-Times"/>
        <family val="0"/>
      </rPr>
      <t>2</t>
    </r>
  </si>
  <si>
    <t xml:space="preserve">Natri hiroxit </t>
  </si>
  <si>
    <t xml:space="preserve"> NaOH</t>
  </si>
  <si>
    <t xml:space="preserve">Kali hiroxit </t>
  </si>
  <si>
    <t>500gam</t>
  </si>
  <si>
    <t>KOH</t>
  </si>
  <si>
    <t xml:space="preserve">Canxi hidroxit </t>
  </si>
  <si>
    <r>
      <t xml:space="preserve"> Ca(OH)</t>
    </r>
    <r>
      <rPr>
        <b/>
        <vertAlign val="subscript"/>
        <sz val="12"/>
        <color indexed="10"/>
        <rFont val="VNI-Times"/>
        <family val="0"/>
      </rPr>
      <t>2</t>
    </r>
  </si>
  <si>
    <t xml:space="preserve">Bari hidroxit </t>
  </si>
  <si>
    <r>
      <t>Ba(OH)</t>
    </r>
    <r>
      <rPr>
        <b/>
        <vertAlign val="subscript"/>
        <sz val="12"/>
        <color indexed="8"/>
        <rFont val="VNI-Times"/>
        <family val="0"/>
      </rPr>
      <t>2</t>
    </r>
  </si>
  <si>
    <t xml:space="preserve">Nhoâm hidroxit </t>
  </si>
  <si>
    <r>
      <t>Al(OH)</t>
    </r>
    <r>
      <rPr>
        <b/>
        <vertAlign val="subscript"/>
        <sz val="12"/>
        <color indexed="8"/>
        <rFont val="VNI-Times"/>
        <family val="0"/>
      </rPr>
      <t>2</t>
    </r>
  </si>
  <si>
    <t>Magie hydrocacbonat</t>
  </si>
  <si>
    <t>25gam</t>
  </si>
  <si>
    <r>
      <t>MgHCO</t>
    </r>
    <r>
      <rPr>
        <b/>
        <vertAlign val="subscript"/>
        <sz val="12"/>
        <color indexed="8"/>
        <rFont val="VNI-Times"/>
        <family val="0"/>
      </rPr>
      <t>3</t>
    </r>
  </si>
  <si>
    <t>Axit clohidric 37%</t>
  </si>
  <si>
    <t>HCl</t>
  </si>
  <si>
    <t>Axit sunfuaric</t>
  </si>
  <si>
    <r>
      <t xml:space="preserve"> H</t>
    </r>
    <r>
      <rPr>
        <b/>
        <vertAlign val="subscript"/>
        <sz val="12"/>
        <color indexed="10"/>
        <rFont val="VNI-Times"/>
        <family val="0"/>
      </rPr>
      <t>2</t>
    </r>
    <r>
      <rPr>
        <b/>
        <sz val="12"/>
        <color indexed="10"/>
        <rFont val="VNI-Times"/>
        <family val="0"/>
      </rPr>
      <t>SO</t>
    </r>
    <r>
      <rPr>
        <b/>
        <vertAlign val="subscript"/>
        <sz val="12"/>
        <color indexed="10"/>
        <rFont val="VNI-Times"/>
        <family val="0"/>
      </rPr>
      <t>4</t>
    </r>
  </si>
  <si>
    <t>Axit axetic</t>
  </si>
  <si>
    <r>
      <t xml:space="preserve"> CH</t>
    </r>
    <r>
      <rPr>
        <b/>
        <vertAlign val="subscript"/>
        <sz val="12"/>
        <color indexed="10"/>
        <rFont val="VNI-Times"/>
        <family val="0"/>
      </rPr>
      <t>3</t>
    </r>
    <r>
      <rPr>
        <b/>
        <sz val="12"/>
        <color indexed="10"/>
        <rFont val="VNI-Times"/>
        <family val="0"/>
      </rPr>
      <t>COOH</t>
    </r>
  </si>
  <si>
    <t xml:space="preserve">Axit nitric 63% </t>
  </si>
  <si>
    <r>
      <t xml:space="preserve"> HNO</t>
    </r>
    <r>
      <rPr>
        <b/>
        <vertAlign val="subscript"/>
        <sz val="12"/>
        <color indexed="10"/>
        <rFont val="VNI-Times"/>
        <family val="0"/>
      </rPr>
      <t>3</t>
    </r>
  </si>
  <si>
    <t xml:space="preserve">Natri bromua </t>
  </si>
  <si>
    <t xml:space="preserve"> NaBr</t>
  </si>
  <si>
    <t xml:space="preserve">Natri iotua  </t>
  </si>
  <si>
    <t xml:space="preserve">  NaI</t>
  </si>
  <si>
    <t xml:space="preserve">Kali iotua </t>
  </si>
  <si>
    <t xml:space="preserve"> KI</t>
  </si>
  <si>
    <t xml:space="preserve">Kali clorua </t>
  </si>
  <si>
    <t xml:space="preserve"> KCl</t>
  </si>
  <si>
    <t xml:space="preserve">Canxi clorua </t>
  </si>
  <si>
    <r>
      <t xml:space="preserve"> CaCl</t>
    </r>
    <r>
      <rPr>
        <b/>
        <vertAlign val="subscript"/>
        <sz val="12"/>
        <color indexed="10"/>
        <rFont val="VNI-Times"/>
        <family val="0"/>
      </rPr>
      <t>2</t>
    </r>
  </si>
  <si>
    <t xml:space="preserve">Sắt (III) clorua </t>
  </si>
  <si>
    <r>
      <t xml:space="preserve"> FeCl</t>
    </r>
    <r>
      <rPr>
        <b/>
        <vertAlign val="subscript"/>
        <sz val="12"/>
        <color indexed="10"/>
        <rFont val="VNI-Times"/>
        <family val="0"/>
      </rPr>
      <t>3</t>
    </r>
  </si>
  <si>
    <t xml:space="preserve">Crom (III) clorua </t>
  </si>
  <si>
    <r>
      <t xml:space="preserve"> CrCl</t>
    </r>
    <r>
      <rPr>
        <b/>
        <vertAlign val="subscript"/>
        <sz val="12"/>
        <color indexed="10"/>
        <rFont val="VNI-Times"/>
        <family val="0"/>
      </rPr>
      <t>3</t>
    </r>
  </si>
  <si>
    <t>Nhoâm clorua</t>
  </si>
  <si>
    <r>
      <t xml:space="preserve"> AlCl</t>
    </r>
    <r>
      <rPr>
        <b/>
        <vertAlign val="subscript"/>
        <sz val="12"/>
        <color indexed="10"/>
        <rFont val="VNI-Times"/>
        <family val="0"/>
      </rPr>
      <t>3</t>
    </r>
  </si>
  <si>
    <t xml:space="preserve">Amoni clorua </t>
  </si>
  <si>
    <r>
      <t xml:space="preserve"> NH</t>
    </r>
    <r>
      <rPr>
        <b/>
        <vertAlign val="subscript"/>
        <sz val="12"/>
        <color indexed="10"/>
        <rFont val="VNI-Times"/>
        <family val="0"/>
      </rPr>
      <t>4</t>
    </r>
    <r>
      <rPr>
        <b/>
        <sz val="12"/>
        <color indexed="10"/>
        <rFont val="VNI-Times"/>
        <family val="0"/>
      </rPr>
      <t>Cl</t>
    </r>
  </si>
  <si>
    <t>Natri nitrat</t>
  </si>
  <si>
    <r>
      <t xml:space="preserve"> NaNO</t>
    </r>
    <r>
      <rPr>
        <b/>
        <vertAlign val="subscript"/>
        <sz val="12"/>
        <color indexed="10"/>
        <rFont val="VNI-Times"/>
        <family val="0"/>
      </rPr>
      <t>3</t>
    </r>
  </si>
  <si>
    <t xml:space="preserve">Natri nitrit </t>
  </si>
  <si>
    <r>
      <t xml:space="preserve"> NaNO</t>
    </r>
    <r>
      <rPr>
        <b/>
        <vertAlign val="subscript"/>
        <sz val="12"/>
        <color indexed="10"/>
        <rFont val="VNI-Times"/>
        <family val="0"/>
      </rPr>
      <t>2</t>
    </r>
  </si>
  <si>
    <t xml:space="preserve">Kali nitrat </t>
  </si>
  <si>
    <r>
      <t xml:space="preserve"> KNO</t>
    </r>
    <r>
      <rPr>
        <b/>
        <vertAlign val="subscript"/>
        <sz val="12"/>
        <color indexed="10"/>
        <rFont val="VNI-Times"/>
        <family val="0"/>
      </rPr>
      <t>3</t>
    </r>
  </si>
  <si>
    <t xml:space="preserve">Chì nitơrat  </t>
  </si>
  <si>
    <r>
      <t xml:space="preserve">  Pb(NO</t>
    </r>
    <r>
      <rPr>
        <b/>
        <vertAlign val="subscript"/>
        <sz val="12"/>
        <color indexed="10"/>
        <rFont val="VNI-Times"/>
        <family val="0"/>
      </rPr>
      <t>3</t>
    </r>
    <r>
      <rPr>
        <b/>
        <sz val="12"/>
        <color indexed="10"/>
        <rFont val="VNI-Times"/>
        <family val="0"/>
      </rPr>
      <t>)</t>
    </r>
    <r>
      <rPr>
        <b/>
        <vertAlign val="subscript"/>
        <sz val="12"/>
        <color indexed="10"/>
        <rFont val="VNI-Times"/>
        <family val="0"/>
      </rPr>
      <t>2</t>
    </r>
  </si>
  <si>
    <t xml:space="preserve">Bạc nitrat </t>
  </si>
  <si>
    <r>
      <t xml:space="preserve"> AgNO</t>
    </r>
    <r>
      <rPr>
        <b/>
        <vertAlign val="subscript"/>
        <sz val="12"/>
        <color indexed="10"/>
        <rFont val="VNI-Times"/>
        <family val="0"/>
      </rPr>
      <t>3</t>
    </r>
  </si>
  <si>
    <t>Natri sunfat</t>
  </si>
  <si>
    <r>
      <t xml:space="preserve"> Na</t>
    </r>
    <r>
      <rPr>
        <b/>
        <vertAlign val="subscript"/>
        <sz val="12"/>
        <color indexed="10"/>
        <rFont val="VNI-Times"/>
        <family val="0"/>
      </rPr>
      <t>2</t>
    </r>
    <r>
      <rPr>
        <b/>
        <sz val="12"/>
        <color indexed="10"/>
        <rFont val="VNI-Times"/>
        <family val="0"/>
      </rPr>
      <t>SO</t>
    </r>
    <r>
      <rPr>
        <b/>
        <vertAlign val="subscript"/>
        <sz val="12"/>
        <color indexed="10"/>
        <rFont val="VNI-Times"/>
        <family val="0"/>
      </rPr>
      <t>4</t>
    </r>
  </si>
  <si>
    <t xml:space="preserve">Natri sunfit </t>
  </si>
  <si>
    <r>
      <t xml:space="preserve"> Na</t>
    </r>
    <r>
      <rPr>
        <b/>
        <vertAlign val="subscript"/>
        <sz val="12"/>
        <color indexed="10"/>
        <rFont val="VNI-Times"/>
        <family val="0"/>
      </rPr>
      <t>2</t>
    </r>
    <r>
      <rPr>
        <b/>
        <sz val="12"/>
        <color indexed="10"/>
        <rFont val="VNI-Times"/>
        <family val="0"/>
      </rPr>
      <t>SO</t>
    </r>
    <r>
      <rPr>
        <b/>
        <vertAlign val="subscript"/>
        <sz val="12"/>
        <color indexed="10"/>
        <rFont val="VNI-Times"/>
        <family val="0"/>
      </rPr>
      <t>3</t>
    </r>
  </si>
  <si>
    <t>Ñoàng sunfat</t>
  </si>
  <si>
    <r>
      <t xml:space="preserve"> CuSO</t>
    </r>
    <r>
      <rPr>
        <b/>
        <vertAlign val="subscript"/>
        <sz val="12"/>
        <color indexed="10"/>
        <rFont val="VNI-Times"/>
        <family val="0"/>
      </rPr>
      <t>4</t>
    </r>
  </si>
  <si>
    <t>Keõm sunfat</t>
  </si>
  <si>
    <r>
      <t xml:space="preserve"> ZnSO</t>
    </r>
    <r>
      <rPr>
        <b/>
        <vertAlign val="subscript"/>
        <sz val="12"/>
        <color indexed="10"/>
        <rFont val="VNI-Times"/>
        <family val="0"/>
      </rPr>
      <t>4</t>
    </r>
  </si>
  <si>
    <t xml:space="preserve">Magie sunfat </t>
  </si>
  <si>
    <r>
      <t xml:space="preserve"> MgSO</t>
    </r>
    <r>
      <rPr>
        <b/>
        <vertAlign val="subscript"/>
        <sz val="12"/>
        <color indexed="10"/>
        <rFont val="VNI-Times"/>
        <family val="0"/>
      </rPr>
      <t>4</t>
    </r>
  </si>
  <si>
    <t xml:space="preserve">Nhoâm sunfat </t>
  </si>
  <si>
    <r>
      <t xml:space="preserve"> Al</t>
    </r>
    <r>
      <rPr>
        <b/>
        <vertAlign val="subscript"/>
        <sz val="12"/>
        <color indexed="10"/>
        <rFont val="VNI-Times"/>
        <family val="0"/>
      </rPr>
      <t>2</t>
    </r>
    <r>
      <rPr>
        <b/>
        <sz val="12"/>
        <color indexed="10"/>
        <rFont val="VNI-Times"/>
        <family val="0"/>
      </rPr>
      <t>(SO</t>
    </r>
    <r>
      <rPr>
        <b/>
        <vertAlign val="subscript"/>
        <sz val="12"/>
        <color indexed="10"/>
        <rFont val="VNI-Times"/>
        <family val="0"/>
      </rPr>
      <t>4</t>
    </r>
    <r>
      <rPr>
        <b/>
        <sz val="12"/>
        <color indexed="10"/>
        <rFont val="VNI-Times"/>
        <family val="0"/>
      </rPr>
      <t>)</t>
    </r>
    <r>
      <rPr>
        <b/>
        <vertAlign val="subscript"/>
        <sz val="12"/>
        <color indexed="10"/>
        <rFont val="VNI-Times"/>
        <family val="0"/>
      </rPr>
      <t>3</t>
    </r>
  </si>
  <si>
    <t>Natri hiđrocacbonat</t>
  </si>
  <si>
    <r>
      <t>NaHCO</t>
    </r>
    <r>
      <rPr>
        <b/>
        <vertAlign val="subscript"/>
        <sz val="12"/>
        <color indexed="10"/>
        <rFont val="VNI-Times"/>
        <family val="0"/>
      </rPr>
      <t>3</t>
    </r>
  </si>
  <si>
    <t xml:space="preserve">Canxi cacbonat </t>
  </si>
  <si>
    <r>
      <t xml:space="preserve"> CaCO</t>
    </r>
    <r>
      <rPr>
        <b/>
        <vertAlign val="subscript"/>
        <sz val="12"/>
        <color indexed="10"/>
        <rFont val="VNI-Times"/>
        <family val="0"/>
      </rPr>
      <t>3</t>
    </r>
  </si>
  <si>
    <t>Natri cacbonat</t>
  </si>
  <si>
    <r>
      <t>Na</t>
    </r>
    <r>
      <rPr>
        <b/>
        <vertAlign val="subscript"/>
        <sz val="12"/>
        <color indexed="10"/>
        <rFont val="VNI-Times"/>
        <family val="0"/>
      </rPr>
      <t>2</t>
    </r>
    <r>
      <rPr>
        <b/>
        <sz val="12"/>
        <color indexed="10"/>
        <rFont val="VNI-Times"/>
        <family val="0"/>
      </rPr>
      <t>CO</t>
    </r>
    <r>
      <rPr>
        <b/>
        <vertAlign val="subscript"/>
        <sz val="12"/>
        <color indexed="10"/>
        <rFont val="VNI-Times"/>
        <family val="0"/>
      </rPr>
      <t>3</t>
    </r>
  </si>
  <si>
    <t>Amoni cacbonat</t>
  </si>
  <si>
    <r>
      <t xml:space="preserve"> (NH</t>
    </r>
    <r>
      <rPr>
        <b/>
        <vertAlign val="subscript"/>
        <sz val="12"/>
        <color indexed="10"/>
        <rFont val="VNI-Times"/>
        <family val="0"/>
      </rPr>
      <t>4</t>
    </r>
    <r>
      <rPr>
        <b/>
        <sz val="12"/>
        <color indexed="10"/>
        <rFont val="VNI-Times"/>
        <family val="0"/>
      </rPr>
      <t>)</t>
    </r>
    <r>
      <rPr>
        <b/>
        <vertAlign val="subscript"/>
        <sz val="12"/>
        <color indexed="10"/>
        <rFont val="VNI-Times"/>
        <family val="0"/>
      </rPr>
      <t>2</t>
    </r>
    <r>
      <rPr>
        <b/>
        <sz val="12"/>
        <color indexed="10"/>
        <rFont val="VNI-Times"/>
        <family val="0"/>
      </rPr>
      <t>CO</t>
    </r>
    <r>
      <rPr>
        <b/>
        <vertAlign val="subscript"/>
        <sz val="12"/>
        <color indexed="10"/>
        <rFont val="VNI-Times"/>
        <family val="0"/>
      </rPr>
      <t>3</t>
    </r>
  </si>
  <si>
    <t xml:space="preserve">Natri axetat </t>
  </si>
  <si>
    <r>
      <t>CH</t>
    </r>
    <r>
      <rPr>
        <b/>
        <vertAlign val="subscript"/>
        <sz val="12"/>
        <color indexed="10"/>
        <rFont val="VNI-Times"/>
        <family val="0"/>
      </rPr>
      <t>3</t>
    </r>
    <r>
      <rPr>
        <b/>
        <sz val="12"/>
        <color indexed="10"/>
        <rFont val="VNI-Times"/>
        <family val="0"/>
      </rPr>
      <t>COONa</t>
    </r>
  </si>
  <si>
    <t xml:space="preserve">Natri photphat  </t>
  </si>
  <si>
    <r>
      <t xml:space="preserve"> Na</t>
    </r>
    <r>
      <rPr>
        <b/>
        <vertAlign val="subscript"/>
        <sz val="12"/>
        <color indexed="10"/>
        <rFont val="VNI-Times"/>
        <family val="0"/>
      </rPr>
      <t>3</t>
    </r>
    <r>
      <rPr>
        <b/>
        <sz val="12"/>
        <color indexed="10"/>
        <rFont val="VNI-Times"/>
        <family val="0"/>
      </rPr>
      <t>PO</t>
    </r>
    <r>
      <rPr>
        <b/>
        <vertAlign val="subscript"/>
        <sz val="12"/>
        <color indexed="10"/>
        <rFont val="VNI-Times"/>
        <family val="0"/>
      </rPr>
      <t>4</t>
    </r>
  </si>
  <si>
    <t xml:space="preserve">Canxi đihiđrophotphat </t>
  </si>
  <si>
    <r>
      <t xml:space="preserve"> Ca(H</t>
    </r>
    <r>
      <rPr>
        <b/>
        <vertAlign val="subscript"/>
        <sz val="12"/>
        <color indexed="10"/>
        <rFont val="VNI-Times"/>
        <family val="0"/>
      </rPr>
      <t>2</t>
    </r>
    <r>
      <rPr>
        <b/>
        <sz val="12"/>
        <color indexed="10"/>
        <rFont val="VNI-Times"/>
        <family val="0"/>
      </rPr>
      <t>PO</t>
    </r>
    <r>
      <rPr>
        <b/>
        <vertAlign val="subscript"/>
        <sz val="12"/>
        <color indexed="10"/>
        <rFont val="VNI-Times"/>
        <family val="0"/>
      </rPr>
      <t>4</t>
    </r>
    <r>
      <rPr>
        <b/>
        <sz val="12"/>
        <color indexed="10"/>
        <rFont val="VNI-Times"/>
        <family val="0"/>
      </rPr>
      <t>)</t>
    </r>
    <r>
      <rPr>
        <b/>
        <vertAlign val="subscript"/>
        <sz val="12"/>
        <color indexed="10"/>
        <rFont val="VNI-Times"/>
        <family val="0"/>
      </rPr>
      <t>2</t>
    </r>
  </si>
  <si>
    <t xml:space="preserve">Natrithiosunfat </t>
  </si>
  <si>
    <r>
      <t>Na</t>
    </r>
    <r>
      <rPr>
        <b/>
        <vertAlign val="subscript"/>
        <sz val="12"/>
        <color indexed="10"/>
        <rFont val="VNI-Times"/>
        <family val="0"/>
      </rPr>
      <t>2</t>
    </r>
    <r>
      <rPr>
        <b/>
        <sz val="12"/>
        <color indexed="10"/>
        <rFont val="VNI-Times"/>
        <family val="0"/>
      </rPr>
      <t>S</t>
    </r>
    <r>
      <rPr>
        <b/>
        <vertAlign val="subscript"/>
        <sz val="12"/>
        <color indexed="10"/>
        <rFont val="VNI-Times"/>
        <family val="0"/>
      </rPr>
      <t>2</t>
    </r>
    <r>
      <rPr>
        <b/>
        <sz val="12"/>
        <color indexed="10"/>
        <rFont val="VNI-Times"/>
        <family val="0"/>
      </rPr>
      <t>O</t>
    </r>
    <r>
      <rPr>
        <b/>
        <vertAlign val="subscript"/>
        <sz val="12"/>
        <color indexed="10"/>
        <rFont val="VNI-Times"/>
        <family val="0"/>
      </rPr>
      <t>3</t>
    </r>
  </si>
  <si>
    <t>DD amoniac baõo hoøa</t>
  </si>
  <si>
    <t>500ml</t>
  </si>
  <si>
    <r>
      <t xml:space="preserve"> NH</t>
    </r>
    <r>
      <rPr>
        <b/>
        <vertAlign val="subscript"/>
        <sz val="12"/>
        <color indexed="10"/>
        <rFont val="VNI-Times"/>
        <family val="0"/>
      </rPr>
      <t xml:space="preserve">3 </t>
    </r>
    <r>
      <rPr>
        <b/>
        <sz val="12"/>
        <color indexed="10"/>
        <rFont val="VNI-Times"/>
        <family val="0"/>
      </rPr>
      <t xml:space="preserve"> </t>
    </r>
  </si>
  <si>
    <t>Pheøn chua</t>
  </si>
  <si>
    <r>
      <t xml:space="preserve"> (K</t>
    </r>
    <r>
      <rPr>
        <b/>
        <vertAlign val="subscript"/>
        <sz val="12"/>
        <color indexed="10"/>
        <rFont val="VNI-Times"/>
        <family val="0"/>
      </rPr>
      <t>2</t>
    </r>
    <r>
      <rPr>
        <b/>
        <sz val="12"/>
        <color indexed="10"/>
        <rFont val="VNI-Times"/>
        <family val="0"/>
      </rPr>
      <t>SO</t>
    </r>
    <r>
      <rPr>
        <b/>
        <vertAlign val="subscript"/>
        <sz val="12"/>
        <color indexed="10"/>
        <rFont val="VNI-Times"/>
        <family val="0"/>
      </rPr>
      <t>4</t>
    </r>
    <r>
      <rPr>
        <b/>
        <sz val="12"/>
        <color indexed="10"/>
        <rFont val="VNI-Times"/>
        <family val="0"/>
      </rPr>
      <t>Al</t>
    </r>
    <r>
      <rPr>
        <b/>
        <vertAlign val="subscript"/>
        <sz val="12"/>
        <color indexed="10"/>
        <rFont val="VNI-Times"/>
        <family val="0"/>
      </rPr>
      <t>2</t>
    </r>
    <r>
      <rPr>
        <b/>
        <sz val="12"/>
        <color indexed="10"/>
        <rFont val="VNI-Times"/>
        <family val="0"/>
      </rPr>
      <t>(SO</t>
    </r>
    <r>
      <rPr>
        <b/>
        <vertAlign val="subscript"/>
        <sz val="12"/>
        <color indexed="10"/>
        <rFont val="VNI-Times"/>
        <family val="0"/>
      </rPr>
      <t>4</t>
    </r>
    <r>
      <rPr>
        <b/>
        <sz val="12"/>
        <color indexed="10"/>
        <rFont val="VNI-Times"/>
        <family val="0"/>
      </rPr>
      <t>)</t>
    </r>
    <r>
      <rPr>
        <b/>
        <vertAlign val="subscript"/>
        <sz val="12"/>
        <color indexed="10"/>
        <rFont val="VNI-Times"/>
        <family val="0"/>
      </rPr>
      <t>3</t>
    </r>
  </si>
  <si>
    <t xml:space="preserve">Kali sunfoxianua </t>
  </si>
  <si>
    <t>KSCN</t>
  </si>
  <si>
    <t xml:space="preserve">Kali pemanganat </t>
  </si>
  <si>
    <r>
      <t>KMnO</t>
    </r>
    <r>
      <rPr>
        <b/>
        <vertAlign val="subscript"/>
        <sz val="12"/>
        <color indexed="10"/>
        <rFont val="VNI-Times"/>
        <family val="0"/>
      </rPr>
      <t>4</t>
    </r>
  </si>
  <si>
    <t xml:space="preserve">Kali đicromat </t>
  </si>
  <si>
    <r>
      <t xml:space="preserve"> K</t>
    </r>
    <r>
      <rPr>
        <b/>
        <vertAlign val="subscript"/>
        <sz val="12"/>
        <color indexed="10"/>
        <rFont val="VNI-Times"/>
        <family val="0"/>
      </rPr>
      <t>2</t>
    </r>
    <r>
      <rPr>
        <b/>
        <sz val="12"/>
        <color indexed="10"/>
        <rFont val="VNI-Times"/>
        <family val="0"/>
      </rPr>
      <t>Cr</t>
    </r>
    <r>
      <rPr>
        <b/>
        <vertAlign val="subscript"/>
        <sz val="12"/>
        <color indexed="10"/>
        <rFont val="VNI-Times"/>
        <family val="0"/>
      </rPr>
      <t>2</t>
    </r>
    <r>
      <rPr>
        <b/>
        <sz val="12"/>
        <color indexed="10"/>
        <rFont val="VNI-Times"/>
        <family val="0"/>
      </rPr>
      <t>O</t>
    </r>
    <r>
      <rPr>
        <b/>
        <vertAlign val="subscript"/>
        <sz val="12"/>
        <color indexed="10"/>
        <rFont val="VNI-Times"/>
        <family val="0"/>
      </rPr>
      <t>7</t>
    </r>
  </si>
  <si>
    <t xml:space="preserve">Kaliferixianua </t>
  </si>
  <si>
    <r>
      <t xml:space="preserve"> K</t>
    </r>
    <r>
      <rPr>
        <b/>
        <vertAlign val="subscript"/>
        <sz val="12"/>
        <color indexed="10"/>
        <rFont val="VNI-Times"/>
        <family val="0"/>
      </rPr>
      <t>3</t>
    </r>
    <r>
      <rPr>
        <b/>
        <sz val="12"/>
        <color indexed="10"/>
        <rFont val="VNI-Times"/>
        <family val="0"/>
      </rPr>
      <t>[</t>
    </r>
    <r>
      <rPr>
        <b/>
        <vertAlign val="subscript"/>
        <sz val="12"/>
        <color indexed="10"/>
        <rFont val="VNI-Times"/>
        <family val="0"/>
      </rPr>
      <t xml:space="preserve"> </t>
    </r>
    <r>
      <rPr>
        <b/>
        <sz val="12"/>
        <color indexed="10"/>
        <rFont val="VNI-Times"/>
        <family val="0"/>
      </rPr>
      <t>Fe(CN)</t>
    </r>
    <r>
      <rPr>
        <b/>
        <vertAlign val="subscript"/>
        <sz val="12"/>
        <color indexed="10"/>
        <rFont val="VNI-Times"/>
        <family val="0"/>
      </rPr>
      <t>6</t>
    </r>
    <r>
      <rPr>
        <b/>
        <sz val="12"/>
        <color indexed="10"/>
        <rFont val="VNI-Times"/>
        <family val="0"/>
      </rPr>
      <t>]</t>
    </r>
  </si>
  <si>
    <r>
      <t>Ancol etylic 96</t>
    </r>
    <r>
      <rPr>
        <vertAlign val="superscript"/>
        <sz val="12"/>
        <color indexed="10"/>
        <rFont val="VNI-Times"/>
        <family val="0"/>
      </rPr>
      <t>o</t>
    </r>
    <r>
      <rPr>
        <sz val="12"/>
        <color indexed="10"/>
        <rFont val="VNI-Times"/>
        <family val="0"/>
      </rPr>
      <t xml:space="preserve"> </t>
    </r>
  </si>
  <si>
    <t>5 lít/can</t>
  </si>
  <si>
    <r>
      <t xml:space="preserve"> C</t>
    </r>
    <r>
      <rPr>
        <b/>
        <vertAlign val="subscript"/>
        <sz val="12"/>
        <color indexed="10"/>
        <rFont val="VNI-Times"/>
        <family val="0"/>
      </rPr>
      <t>2</t>
    </r>
    <r>
      <rPr>
        <b/>
        <sz val="12"/>
        <color indexed="10"/>
        <rFont val="VNI-Times"/>
        <family val="0"/>
      </rPr>
      <t>H</t>
    </r>
    <r>
      <rPr>
        <b/>
        <vertAlign val="subscript"/>
        <sz val="12"/>
        <color indexed="10"/>
        <rFont val="VNI-Times"/>
        <family val="0"/>
      </rPr>
      <t>5</t>
    </r>
    <r>
      <rPr>
        <b/>
        <sz val="12"/>
        <color indexed="10"/>
        <rFont val="VNI-Times"/>
        <family val="0"/>
      </rPr>
      <t>OH</t>
    </r>
  </si>
  <si>
    <t>can</t>
  </si>
  <si>
    <t xml:space="preserve">Ancol isoamylic </t>
  </si>
  <si>
    <r>
      <t xml:space="preserve"> C</t>
    </r>
    <r>
      <rPr>
        <b/>
        <vertAlign val="subscript"/>
        <sz val="12"/>
        <color indexed="10"/>
        <rFont val="VNI-Times"/>
        <family val="0"/>
      </rPr>
      <t>5</t>
    </r>
    <r>
      <rPr>
        <b/>
        <sz val="12"/>
        <color indexed="10"/>
        <rFont val="VNI-Times"/>
        <family val="0"/>
      </rPr>
      <t>H</t>
    </r>
    <r>
      <rPr>
        <b/>
        <vertAlign val="subscript"/>
        <sz val="12"/>
        <color indexed="10"/>
        <rFont val="VNI-Times"/>
        <family val="0"/>
      </rPr>
      <t>11</t>
    </r>
    <r>
      <rPr>
        <b/>
        <sz val="12"/>
        <color indexed="10"/>
        <rFont val="VNI-Times"/>
        <family val="0"/>
      </rPr>
      <t>OH</t>
    </r>
  </si>
  <si>
    <t xml:space="preserve">Anđehit fomic </t>
  </si>
  <si>
    <t xml:space="preserve"> H-CHO</t>
  </si>
  <si>
    <t xml:space="preserve">Saccarozơ </t>
  </si>
  <si>
    <r>
      <t xml:space="preserve"> C</t>
    </r>
    <r>
      <rPr>
        <b/>
        <vertAlign val="subscript"/>
        <sz val="12"/>
        <color indexed="10"/>
        <rFont val="VNI-Times"/>
        <family val="0"/>
      </rPr>
      <t>12</t>
    </r>
    <r>
      <rPr>
        <b/>
        <sz val="12"/>
        <color indexed="10"/>
        <rFont val="VNI-Times"/>
        <family val="0"/>
      </rPr>
      <t>H</t>
    </r>
    <r>
      <rPr>
        <b/>
        <vertAlign val="subscript"/>
        <sz val="12"/>
        <color indexed="10"/>
        <rFont val="VNI-Times"/>
        <family val="0"/>
      </rPr>
      <t>22</t>
    </r>
    <r>
      <rPr>
        <b/>
        <sz val="12"/>
        <color indexed="10"/>
        <rFont val="VNI-Times"/>
        <family val="0"/>
      </rPr>
      <t>O</t>
    </r>
    <r>
      <rPr>
        <b/>
        <vertAlign val="subscript"/>
        <sz val="12"/>
        <color indexed="10"/>
        <rFont val="VNI-Times"/>
        <family val="0"/>
      </rPr>
      <t>11</t>
    </r>
  </si>
  <si>
    <t xml:space="preserve">Metylamin </t>
  </si>
  <si>
    <r>
      <t xml:space="preserve"> CH</t>
    </r>
    <r>
      <rPr>
        <b/>
        <vertAlign val="subscript"/>
        <sz val="12"/>
        <color indexed="10"/>
        <rFont val="VNI-Times"/>
        <family val="0"/>
      </rPr>
      <t>3</t>
    </r>
    <r>
      <rPr>
        <b/>
        <sz val="12"/>
        <color indexed="10"/>
        <rFont val="VNI-Times"/>
        <family val="0"/>
      </rPr>
      <t>NH</t>
    </r>
    <r>
      <rPr>
        <b/>
        <vertAlign val="subscript"/>
        <sz val="12"/>
        <color indexed="10"/>
        <rFont val="VNI-Times"/>
        <family val="0"/>
      </rPr>
      <t>2</t>
    </r>
  </si>
  <si>
    <t xml:space="preserve">Etylamin </t>
  </si>
  <si>
    <r>
      <t xml:space="preserve"> C</t>
    </r>
    <r>
      <rPr>
        <b/>
        <vertAlign val="subscript"/>
        <sz val="12"/>
        <color indexed="10"/>
        <rFont val="VNI-Times"/>
        <family val="0"/>
      </rPr>
      <t>2</t>
    </r>
    <r>
      <rPr>
        <b/>
        <sz val="12"/>
        <color indexed="10"/>
        <rFont val="VNI-Times"/>
        <family val="0"/>
      </rPr>
      <t>H</t>
    </r>
    <r>
      <rPr>
        <b/>
        <vertAlign val="subscript"/>
        <sz val="12"/>
        <color indexed="10"/>
        <rFont val="VNI-Times"/>
        <family val="0"/>
      </rPr>
      <t>5</t>
    </r>
    <r>
      <rPr>
        <b/>
        <sz val="12"/>
        <color indexed="10"/>
        <rFont val="VNI-Times"/>
        <family val="0"/>
      </rPr>
      <t>NH</t>
    </r>
    <r>
      <rPr>
        <b/>
        <vertAlign val="subscript"/>
        <sz val="12"/>
        <color indexed="10"/>
        <rFont val="VNI-Times"/>
        <family val="0"/>
      </rPr>
      <t>2</t>
    </r>
  </si>
  <si>
    <t xml:space="preserve">Anilin </t>
  </si>
  <si>
    <r>
      <t xml:space="preserve"> C</t>
    </r>
    <r>
      <rPr>
        <b/>
        <vertAlign val="subscript"/>
        <sz val="12"/>
        <color indexed="10"/>
        <rFont val="VNI-Times"/>
        <family val="0"/>
      </rPr>
      <t>6</t>
    </r>
    <r>
      <rPr>
        <b/>
        <sz val="12"/>
        <color indexed="10"/>
        <rFont val="VNI-Times"/>
        <family val="0"/>
      </rPr>
      <t>H</t>
    </r>
    <r>
      <rPr>
        <b/>
        <vertAlign val="subscript"/>
        <sz val="12"/>
        <color indexed="10"/>
        <rFont val="VNI-Times"/>
        <family val="0"/>
      </rPr>
      <t>5</t>
    </r>
    <r>
      <rPr>
        <b/>
        <sz val="12"/>
        <color indexed="10"/>
        <rFont val="VNI-Times"/>
        <family val="0"/>
      </rPr>
      <t>NH</t>
    </r>
    <r>
      <rPr>
        <b/>
        <vertAlign val="subscript"/>
        <sz val="12"/>
        <color indexed="10"/>
        <rFont val="VNI-Times"/>
        <family val="0"/>
      </rPr>
      <t>2</t>
    </r>
  </si>
  <si>
    <t xml:space="preserve">Glyxin </t>
  </si>
  <si>
    <t>100 gam</t>
  </si>
  <si>
    <r>
      <t xml:space="preserve"> H</t>
    </r>
    <r>
      <rPr>
        <b/>
        <vertAlign val="subscript"/>
        <sz val="12"/>
        <color indexed="10"/>
        <rFont val="VNI-Times"/>
        <family val="0"/>
      </rPr>
      <t>2</t>
    </r>
    <r>
      <rPr>
        <b/>
        <sz val="12"/>
        <color indexed="10"/>
        <rFont val="VNI-Times"/>
        <family val="0"/>
      </rPr>
      <t>N-CH</t>
    </r>
    <r>
      <rPr>
        <b/>
        <vertAlign val="subscript"/>
        <sz val="12"/>
        <color indexed="10"/>
        <rFont val="VNI-Times"/>
        <family val="0"/>
      </rPr>
      <t>2</t>
    </r>
    <r>
      <rPr>
        <b/>
        <sz val="12"/>
        <color indexed="10"/>
        <rFont val="VNI-Times"/>
        <family val="0"/>
      </rPr>
      <t>-COOH</t>
    </r>
  </si>
  <si>
    <t xml:space="preserve">Glixerol </t>
  </si>
  <si>
    <r>
      <t xml:space="preserve"> C</t>
    </r>
    <r>
      <rPr>
        <b/>
        <vertAlign val="subscript"/>
        <sz val="12"/>
        <color indexed="10"/>
        <rFont val="VNI-Times"/>
        <family val="0"/>
      </rPr>
      <t>3</t>
    </r>
    <r>
      <rPr>
        <b/>
        <sz val="12"/>
        <color indexed="10"/>
        <rFont val="VNI-Times"/>
        <family val="0"/>
      </rPr>
      <t>H</t>
    </r>
    <r>
      <rPr>
        <b/>
        <vertAlign val="subscript"/>
        <sz val="12"/>
        <color indexed="10"/>
        <rFont val="VNI-Times"/>
        <family val="0"/>
      </rPr>
      <t>5</t>
    </r>
    <r>
      <rPr>
        <b/>
        <sz val="12"/>
        <color indexed="10"/>
        <rFont val="VNI-Times"/>
        <family val="0"/>
      </rPr>
      <t>(OH)</t>
    </r>
    <r>
      <rPr>
        <b/>
        <vertAlign val="subscript"/>
        <sz val="12"/>
        <color indexed="10"/>
        <rFont val="VNI-Times"/>
        <family val="0"/>
      </rPr>
      <t>3</t>
    </r>
  </si>
  <si>
    <t xml:space="preserve">Toluen </t>
  </si>
  <si>
    <r>
      <t xml:space="preserve"> C</t>
    </r>
    <r>
      <rPr>
        <b/>
        <vertAlign val="subscript"/>
        <sz val="12"/>
        <color indexed="10"/>
        <rFont val="VNI-Times"/>
        <family val="0"/>
      </rPr>
      <t>6</t>
    </r>
    <r>
      <rPr>
        <b/>
        <sz val="12"/>
        <color indexed="10"/>
        <rFont val="VNI-Times"/>
        <family val="0"/>
      </rPr>
      <t>H</t>
    </r>
    <r>
      <rPr>
        <b/>
        <vertAlign val="subscript"/>
        <sz val="12"/>
        <color indexed="10"/>
        <rFont val="VNI-Times"/>
        <family val="0"/>
      </rPr>
      <t>5</t>
    </r>
    <r>
      <rPr>
        <b/>
        <sz val="12"/>
        <color indexed="10"/>
        <rFont val="VNI-Times"/>
        <family val="0"/>
      </rPr>
      <t>-CH</t>
    </r>
    <r>
      <rPr>
        <b/>
        <vertAlign val="subscript"/>
        <sz val="12"/>
        <color indexed="10"/>
        <rFont val="VNI-Times"/>
        <family val="0"/>
      </rPr>
      <t>3</t>
    </r>
  </si>
  <si>
    <t>Phenol raén</t>
  </si>
  <si>
    <t>500 gam</t>
  </si>
  <si>
    <r>
      <t xml:space="preserve"> C</t>
    </r>
    <r>
      <rPr>
        <b/>
        <vertAlign val="subscript"/>
        <sz val="12"/>
        <color indexed="10"/>
        <rFont val="VNI-Times"/>
        <family val="0"/>
      </rPr>
      <t>6</t>
    </r>
    <r>
      <rPr>
        <b/>
        <sz val="12"/>
        <color indexed="10"/>
        <rFont val="VNI-Times"/>
        <family val="0"/>
      </rPr>
      <t>H</t>
    </r>
    <r>
      <rPr>
        <b/>
        <vertAlign val="subscript"/>
        <sz val="12"/>
        <color indexed="10"/>
        <rFont val="VNI-Times"/>
        <family val="0"/>
      </rPr>
      <t>5</t>
    </r>
    <r>
      <rPr>
        <b/>
        <sz val="12"/>
        <color indexed="10"/>
        <rFont val="VNI-Times"/>
        <family val="0"/>
      </rPr>
      <t>OH</t>
    </r>
  </si>
  <si>
    <t xml:space="preserve">Naphtalen </t>
  </si>
  <si>
    <r>
      <t xml:space="preserve"> C</t>
    </r>
    <r>
      <rPr>
        <b/>
        <vertAlign val="subscript"/>
        <sz val="12"/>
        <color indexed="10"/>
        <rFont val="VNI-Times"/>
        <family val="0"/>
      </rPr>
      <t>10</t>
    </r>
    <r>
      <rPr>
        <b/>
        <sz val="12"/>
        <color indexed="10"/>
        <rFont val="VNI-Times"/>
        <family val="0"/>
      </rPr>
      <t>H</t>
    </r>
    <r>
      <rPr>
        <b/>
        <vertAlign val="subscript"/>
        <sz val="12"/>
        <color indexed="10"/>
        <rFont val="VNI-Times"/>
        <family val="0"/>
      </rPr>
      <t>8</t>
    </r>
  </si>
  <si>
    <t xml:space="preserve">Axeton </t>
  </si>
  <si>
    <r>
      <t xml:space="preserve"> CH</t>
    </r>
    <r>
      <rPr>
        <b/>
        <vertAlign val="subscript"/>
        <sz val="12"/>
        <color indexed="10"/>
        <rFont val="VNI-Times"/>
        <family val="0"/>
      </rPr>
      <t>3</t>
    </r>
    <r>
      <rPr>
        <b/>
        <sz val="12"/>
        <color indexed="10"/>
        <rFont val="VNI-Times"/>
        <family val="0"/>
      </rPr>
      <t>-CO-CH</t>
    </r>
    <r>
      <rPr>
        <b/>
        <vertAlign val="subscript"/>
        <sz val="12"/>
        <color indexed="10"/>
        <rFont val="VNI-Times"/>
        <family val="0"/>
      </rPr>
      <t>3</t>
    </r>
  </si>
  <si>
    <t xml:space="preserve">Clorofom </t>
  </si>
  <si>
    <r>
      <t xml:space="preserve"> CHCl</t>
    </r>
    <r>
      <rPr>
        <b/>
        <vertAlign val="subscript"/>
        <sz val="12"/>
        <color indexed="10"/>
        <rFont val="VNI-Times"/>
        <family val="0"/>
      </rPr>
      <t>3</t>
    </r>
  </si>
  <si>
    <t xml:space="preserve">Axit fomic </t>
  </si>
  <si>
    <t xml:space="preserve"> HCOOH</t>
  </si>
  <si>
    <t xml:space="preserve">n- hexan </t>
  </si>
  <si>
    <r>
      <t xml:space="preserve"> C</t>
    </r>
    <r>
      <rPr>
        <b/>
        <vertAlign val="subscript"/>
        <sz val="12"/>
        <color indexed="10"/>
        <rFont val="VNI-Times"/>
        <family val="0"/>
      </rPr>
      <t>6</t>
    </r>
    <r>
      <rPr>
        <b/>
        <sz val="12"/>
        <color indexed="10"/>
        <rFont val="VNI-Times"/>
        <family val="0"/>
      </rPr>
      <t>H</t>
    </r>
    <r>
      <rPr>
        <b/>
        <vertAlign val="subscript"/>
        <sz val="12"/>
        <color indexed="10"/>
        <rFont val="VNI-Times"/>
        <family val="0"/>
      </rPr>
      <t>12</t>
    </r>
  </si>
  <si>
    <t>Dầu thoâng</t>
  </si>
  <si>
    <t>hoäp</t>
  </si>
  <si>
    <t>Metyl dacam</t>
  </si>
  <si>
    <t xml:space="preserve">Nước cất </t>
  </si>
  <si>
    <r>
      <t xml:space="preserve"> H</t>
    </r>
    <r>
      <rPr>
        <b/>
        <vertAlign val="subscript"/>
        <sz val="12"/>
        <color indexed="10"/>
        <rFont val="VNI-Times"/>
        <family val="0"/>
      </rPr>
      <t>2</t>
    </r>
    <r>
      <rPr>
        <b/>
        <sz val="12"/>
        <color indexed="10"/>
        <rFont val="VNI-Times"/>
        <family val="0"/>
      </rPr>
      <t>O</t>
    </r>
  </si>
  <si>
    <t>Nước oxigiaø</t>
  </si>
  <si>
    <r>
      <t xml:space="preserve"> H</t>
    </r>
    <r>
      <rPr>
        <b/>
        <vertAlign val="subscript"/>
        <sz val="12"/>
        <color indexed="10"/>
        <rFont val="VNI-Times"/>
        <family val="0"/>
      </rPr>
      <t>2</t>
    </r>
    <r>
      <rPr>
        <b/>
        <sz val="12"/>
        <color indexed="10"/>
        <rFont val="VNI-Times"/>
        <family val="0"/>
      </rPr>
      <t>O</t>
    </r>
    <r>
      <rPr>
        <b/>
        <vertAlign val="subscript"/>
        <sz val="12"/>
        <color indexed="10"/>
        <rFont val="VNI-Times"/>
        <family val="0"/>
      </rPr>
      <t>2</t>
    </r>
  </si>
  <si>
    <t>Than hoaït tính</t>
  </si>
  <si>
    <t xml:space="preserve">Cacmin        </t>
  </si>
  <si>
    <r>
      <t>DD  benedic +CuSO</t>
    </r>
    <r>
      <rPr>
        <vertAlign val="subscript"/>
        <sz val="12"/>
        <rFont val="Times New Roman"/>
        <family val="1"/>
      </rPr>
      <t>4</t>
    </r>
  </si>
  <si>
    <t xml:space="preserve"> Kali iot tua </t>
  </si>
  <si>
    <t>KI</t>
  </si>
  <si>
    <t xml:space="preserve">Mangan sunfat </t>
  </si>
  <si>
    <r>
      <t>MnSO</t>
    </r>
    <r>
      <rPr>
        <b/>
        <vertAlign val="subscript"/>
        <sz val="12"/>
        <rFont val="Times New Roman"/>
        <family val="1"/>
      </rPr>
      <t>4</t>
    </r>
  </si>
  <si>
    <t xml:space="preserve">Canxi nitrat </t>
  </si>
  <si>
    <r>
      <t xml:space="preserve"> Ca(NO</t>
    </r>
    <r>
      <rPr>
        <b/>
        <vertAlign val="subscript"/>
        <sz val="12"/>
        <rFont val="Times New Roman"/>
        <family val="1"/>
      </rPr>
      <t>3</t>
    </r>
    <r>
      <rPr>
        <b/>
        <sz val="12"/>
        <rFont val="Times New Roman"/>
        <family val="1"/>
      </rPr>
      <t>)</t>
    </r>
    <r>
      <rPr>
        <b/>
        <vertAlign val="subscript"/>
        <sz val="12"/>
        <rFont val="Times New Roman"/>
        <family val="1"/>
      </rPr>
      <t>2</t>
    </r>
  </si>
  <si>
    <t xml:space="preserve">AmonidihidroPhotphat  </t>
  </si>
  <si>
    <r>
      <t xml:space="preserve"> (NH</t>
    </r>
    <r>
      <rPr>
        <b/>
        <vertAlign val="subscript"/>
        <sz val="12"/>
        <rFont val="Times New Roman"/>
        <family val="1"/>
      </rPr>
      <t>4</t>
    </r>
    <r>
      <rPr>
        <b/>
        <sz val="12"/>
        <rFont val="Times New Roman"/>
        <family val="1"/>
      </rPr>
      <t>)H</t>
    </r>
    <r>
      <rPr>
        <b/>
        <vertAlign val="subscript"/>
        <sz val="12"/>
        <rFont val="Times New Roman"/>
        <family val="1"/>
      </rPr>
      <t>2</t>
    </r>
    <r>
      <rPr>
        <b/>
        <sz val="12"/>
        <rFont val="Times New Roman"/>
        <family val="1"/>
      </rPr>
      <t>PO</t>
    </r>
    <r>
      <rPr>
        <b/>
        <vertAlign val="subscript"/>
        <sz val="12"/>
        <rFont val="Times New Roman"/>
        <family val="1"/>
      </rPr>
      <t>4</t>
    </r>
  </si>
  <si>
    <t>Phenolphtalein</t>
  </si>
  <si>
    <t>DungdịchAdrenalin
 (12 oáng/hoäp)</t>
  </si>
  <si>
    <t>5 ml</t>
  </si>
  <si>
    <t>1/100000</t>
  </si>
  <si>
    <t>Coban Clorua</t>
  </si>
  <si>
    <r>
      <t xml:space="preserve"> CoCl</t>
    </r>
    <r>
      <rPr>
        <b/>
        <vertAlign val="subscript"/>
        <sz val="12"/>
        <color indexed="10"/>
        <rFont val="Times New Roman"/>
        <family val="1"/>
      </rPr>
      <t>2</t>
    </r>
  </si>
  <si>
    <t xml:space="preserve">NatrihidroTactrat  </t>
  </si>
  <si>
    <r>
      <t xml:space="preserve"> NaHC</t>
    </r>
    <r>
      <rPr>
        <b/>
        <vertAlign val="subscript"/>
        <sz val="12"/>
        <color indexed="10"/>
        <rFont val="Times New Roman"/>
        <family val="1"/>
      </rPr>
      <t>4</t>
    </r>
    <r>
      <rPr>
        <b/>
        <sz val="12"/>
        <color indexed="10"/>
        <rFont val="Times New Roman"/>
        <family val="1"/>
      </rPr>
      <t>H</t>
    </r>
    <r>
      <rPr>
        <b/>
        <vertAlign val="subscript"/>
        <sz val="12"/>
        <color indexed="10"/>
        <rFont val="Times New Roman"/>
        <family val="1"/>
      </rPr>
      <t>4</t>
    </r>
    <r>
      <rPr>
        <b/>
        <sz val="12"/>
        <color indexed="10"/>
        <rFont val="Times New Roman"/>
        <family val="1"/>
      </rPr>
      <t>O</t>
    </r>
    <r>
      <rPr>
        <b/>
        <vertAlign val="subscript"/>
        <sz val="12"/>
        <color indexed="10"/>
        <rFont val="Times New Roman"/>
        <family val="1"/>
      </rPr>
      <t>6</t>
    </r>
    <r>
      <rPr>
        <b/>
        <sz val="12"/>
        <color indexed="10"/>
        <rFont val="Times New Roman"/>
        <family val="1"/>
      </rPr>
      <t xml:space="preserve"> </t>
    </r>
  </si>
  <si>
    <t xml:space="preserve">Kaliferoxianua </t>
  </si>
  <si>
    <r>
      <t xml:space="preserve"> K</t>
    </r>
    <r>
      <rPr>
        <b/>
        <vertAlign val="subscript"/>
        <sz val="12"/>
        <color indexed="10"/>
        <rFont val="Times New Roman"/>
        <family val="1"/>
      </rPr>
      <t>4</t>
    </r>
    <r>
      <rPr>
        <b/>
        <sz val="12"/>
        <color indexed="10"/>
        <rFont val="Times New Roman"/>
        <family val="1"/>
      </rPr>
      <t>Fe(CN)</t>
    </r>
    <r>
      <rPr>
        <b/>
        <vertAlign val="subscript"/>
        <sz val="12"/>
        <color indexed="10"/>
        <rFont val="Times New Roman"/>
        <family val="1"/>
      </rPr>
      <t>6</t>
    </r>
  </si>
  <si>
    <t>Amonimolipdat</t>
  </si>
  <si>
    <r>
      <t>(NH</t>
    </r>
    <r>
      <rPr>
        <b/>
        <vertAlign val="subscript"/>
        <sz val="12"/>
        <color indexed="10"/>
        <rFont val="Times New Roman"/>
        <family val="1"/>
      </rPr>
      <t>4</t>
    </r>
    <r>
      <rPr>
        <b/>
        <sz val="12"/>
        <color indexed="10"/>
        <rFont val="Times New Roman"/>
        <family val="1"/>
      </rPr>
      <t>)</t>
    </r>
    <r>
      <rPr>
        <b/>
        <vertAlign val="subscript"/>
        <sz val="12"/>
        <color indexed="10"/>
        <rFont val="Times New Roman"/>
        <family val="1"/>
      </rPr>
      <t xml:space="preserve">2 </t>
    </r>
    <r>
      <rPr>
        <b/>
        <sz val="12"/>
        <color indexed="10"/>
        <rFont val="Times New Roman"/>
        <family val="1"/>
      </rPr>
      <t>MoO</t>
    </r>
    <r>
      <rPr>
        <b/>
        <vertAlign val="subscript"/>
        <sz val="12"/>
        <color indexed="10"/>
        <rFont val="Times New Roman"/>
        <family val="1"/>
      </rPr>
      <t>4</t>
    </r>
  </si>
  <si>
    <t xml:space="preserve">Stronti Nitrat </t>
  </si>
  <si>
    <r>
      <t xml:space="preserve"> Sr(NO</t>
    </r>
    <r>
      <rPr>
        <b/>
        <vertAlign val="subscript"/>
        <sz val="12"/>
        <color indexed="10"/>
        <rFont val="Times New Roman"/>
        <family val="1"/>
      </rPr>
      <t>3</t>
    </r>
    <r>
      <rPr>
        <b/>
        <sz val="12"/>
        <color indexed="10"/>
        <rFont val="Times New Roman"/>
        <family val="1"/>
      </rPr>
      <t>)</t>
    </r>
    <r>
      <rPr>
        <b/>
        <vertAlign val="subscript"/>
        <sz val="12"/>
        <color indexed="10"/>
        <rFont val="Times New Roman"/>
        <family val="1"/>
      </rPr>
      <t>2</t>
    </r>
  </si>
  <si>
    <t>Kalihidro Cacbonat</t>
  </si>
  <si>
    <r>
      <t>KHCO</t>
    </r>
    <r>
      <rPr>
        <b/>
        <vertAlign val="subscript"/>
        <sz val="12"/>
        <color indexed="10"/>
        <rFont val="Times New Roman"/>
        <family val="1"/>
      </rPr>
      <t>3</t>
    </r>
  </si>
  <si>
    <t>Đồng bột</t>
  </si>
  <si>
    <t>Cu</t>
  </si>
  <si>
    <t xml:space="preserve">Canxi oxit </t>
  </si>
  <si>
    <t>CaO</t>
  </si>
  <si>
    <t>Đồng (II) clorua</t>
  </si>
  <si>
    <r>
      <t>CuCl</t>
    </r>
    <r>
      <rPr>
        <b/>
        <vertAlign val="subscript"/>
        <sz val="12"/>
        <color indexed="10"/>
        <rFont val="VNI-Times"/>
        <family val="0"/>
      </rPr>
      <t>2</t>
    </r>
  </si>
  <si>
    <t xml:space="preserve">Kali cacbonat  </t>
  </si>
  <si>
    <r>
      <t>K</t>
    </r>
    <r>
      <rPr>
        <b/>
        <vertAlign val="subscript"/>
        <sz val="12"/>
        <color indexed="10"/>
        <rFont val="VNI-Times"/>
        <family val="0"/>
      </rPr>
      <t>2</t>
    </r>
    <r>
      <rPr>
        <b/>
        <sz val="12"/>
        <color indexed="10"/>
        <rFont val="VNI-Times"/>
        <family val="0"/>
      </rPr>
      <t>CO</t>
    </r>
    <r>
      <rPr>
        <b/>
        <vertAlign val="subscript"/>
        <sz val="12"/>
        <color indexed="10"/>
        <rFont val="VNI-Times"/>
        <family val="0"/>
      </rPr>
      <t>3</t>
    </r>
  </si>
  <si>
    <t xml:space="preserve">Natri clorua </t>
  </si>
  <si>
    <t>NaCl</t>
  </si>
  <si>
    <t xml:space="preserve">Bari clorua  </t>
  </si>
  <si>
    <r>
      <t>BaCl</t>
    </r>
    <r>
      <rPr>
        <b/>
        <vertAlign val="subscript"/>
        <sz val="12"/>
        <color indexed="10"/>
        <rFont val="VNI-Times"/>
        <family val="0"/>
      </rPr>
      <t>2</t>
    </r>
  </si>
  <si>
    <t xml:space="preserve">Kali clorat  </t>
  </si>
  <si>
    <r>
      <t>KClO</t>
    </r>
    <r>
      <rPr>
        <b/>
        <vertAlign val="subscript"/>
        <sz val="12"/>
        <color indexed="10"/>
        <rFont val="VNI-Times"/>
        <family val="0"/>
      </rPr>
      <t>3</t>
    </r>
  </si>
  <si>
    <t xml:space="preserve">Kali nitrat  </t>
  </si>
  <si>
    <r>
      <t>KNO</t>
    </r>
    <r>
      <rPr>
        <b/>
        <vertAlign val="subscript"/>
        <sz val="12"/>
        <color indexed="10"/>
        <rFont val="VNI-Times"/>
        <family val="0"/>
      </rPr>
      <t>3</t>
    </r>
  </si>
  <si>
    <t xml:space="preserve">Canxi cacbua  </t>
  </si>
  <si>
    <r>
      <t>CaC</t>
    </r>
    <r>
      <rPr>
        <b/>
        <vertAlign val="subscript"/>
        <sz val="12"/>
        <color indexed="10"/>
        <rFont val="VNI-Times"/>
        <family val="0"/>
      </rPr>
      <t>2</t>
    </r>
  </si>
  <si>
    <t xml:space="preserve">Benzen </t>
  </si>
  <si>
    <r>
      <t>C</t>
    </r>
    <r>
      <rPr>
        <b/>
        <vertAlign val="subscript"/>
        <sz val="12"/>
        <color indexed="10"/>
        <rFont val="VNI-Times"/>
        <family val="0"/>
      </rPr>
      <t>6</t>
    </r>
    <r>
      <rPr>
        <b/>
        <sz val="12"/>
        <color indexed="10"/>
        <rFont val="VNI-Times"/>
        <family val="0"/>
      </rPr>
      <t>H</t>
    </r>
    <r>
      <rPr>
        <b/>
        <vertAlign val="subscript"/>
        <sz val="12"/>
        <color indexed="10"/>
        <rFont val="VNI-Times"/>
        <family val="0"/>
      </rPr>
      <t>6</t>
    </r>
  </si>
  <si>
    <t xml:space="preserve">Glucozơ </t>
  </si>
  <si>
    <r>
      <t>C</t>
    </r>
    <r>
      <rPr>
        <b/>
        <vertAlign val="subscript"/>
        <sz val="12"/>
        <color indexed="10"/>
        <rFont val="VNI-Times"/>
        <family val="0"/>
      </rPr>
      <t>6</t>
    </r>
    <r>
      <rPr>
        <b/>
        <sz val="12"/>
        <color indexed="10"/>
        <rFont val="VNI-Times"/>
        <family val="0"/>
      </rPr>
      <t>H</t>
    </r>
    <r>
      <rPr>
        <b/>
        <vertAlign val="subscript"/>
        <sz val="12"/>
        <color indexed="10"/>
        <rFont val="VNI-Times"/>
        <family val="0"/>
      </rPr>
      <t>12</t>
    </r>
    <r>
      <rPr>
        <b/>
        <sz val="12"/>
        <color indexed="10"/>
        <rFont val="VNI-Times"/>
        <family val="0"/>
      </rPr>
      <t>O</t>
    </r>
    <r>
      <rPr>
        <b/>
        <vertAlign val="subscript"/>
        <sz val="12"/>
        <color indexed="10"/>
        <rFont val="VNI-Times"/>
        <family val="0"/>
      </rPr>
      <t>6</t>
    </r>
  </si>
  <si>
    <t>Saùp Parafin</t>
  </si>
  <si>
    <t>Daàu Parafin</t>
  </si>
  <si>
    <t>taäp</t>
  </si>
  <si>
    <t>10gam</t>
  </si>
  <si>
    <r>
      <t>C</t>
    </r>
    <r>
      <rPr>
        <b/>
        <vertAlign val="subscript"/>
        <sz val="12"/>
        <color indexed="10"/>
        <rFont val="Times New Roman"/>
        <family val="1"/>
      </rPr>
      <t>2</t>
    </r>
    <r>
      <rPr>
        <b/>
        <sz val="12"/>
        <color indexed="10"/>
        <rFont val="Times New Roman"/>
        <family val="1"/>
      </rPr>
      <t>H</t>
    </r>
    <r>
      <rPr>
        <b/>
        <vertAlign val="subscript"/>
        <sz val="12"/>
        <color indexed="10"/>
        <rFont val="Times New Roman"/>
        <family val="1"/>
      </rPr>
      <t>5</t>
    </r>
    <r>
      <rPr>
        <b/>
        <sz val="12"/>
        <color indexed="10"/>
        <rFont val="Times New Roman"/>
        <family val="1"/>
      </rPr>
      <t>OH</t>
    </r>
  </si>
  <si>
    <t xml:space="preserve">Thuoác thöû Glugol 3% </t>
  </si>
  <si>
    <t>Dung dòch Knop</t>
  </si>
  <si>
    <t>1 lít</t>
  </si>
  <si>
    <t>Ete daàu hoûa 30 - 60</t>
  </si>
  <si>
    <t>Ete daàu hoûa 60 - 90</t>
  </si>
  <si>
    <t>Cacbon tetraclorua</t>
  </si>
  <si>
    <r>
      <t>CCl</t>
    </r>
    <r>
      <rPr>
        <b/>
        <vertAlign val="subscript"/>
        <sz val="12"/>
        <color indexed="10"/>
        <rFont val="VNI-Times"/>
        <family val="0"/>
      </rPr>
      <t>4</t>
    </r>
  </si>
  <si>
    <t>Bari oxit</t>
  </si>
  <si>
    <t>BaO</t>
  </si>
  <si>
    <t>Amoni Oxalat</t>
  </si>
  <si>
    <t>Axit Piric</t>
  </si>
  <si>
    <t>Giaáy saéc kyù 50 x 60</t>
  </si>
  <si>
    <t>50 x 60</t>
  </si>
  <si>
    <t>tôø</t>
  </si>
  <si>
    <t>Toång coäng 129 muïc</t>
  </si>
  <si>
    <t xml:space="preserve"> </t>
  </si>
  <si>
    <t>Gía treân khoâng bao goàm VAT 10 % vaø haøng giao taïi kho ngöôøi mua</t>
  </si>
  <si>
    <t>Gía treân coù giaù trò 15 ngaøy keå töø ngaøy baùo giaù</t>
  </si>
  <si>
    <t>Tp HCM ngaøy 03 thaùng 04 naêm 2012</t>
  </si>
  <si>
    <t>Tp KEÁ HOAÏCH KINH DOANH</t>
  </si>
  <si>
    <t>Cân hiện số</t>
  </si>
  <si>
    <t>Miếng kính mỏng</t>
  </si>
  <si>
    <t xml:space="preserve">Lưới thép </t>
  </si>
  <si>
    <t xml:space="preserve">Giá để ống nghiệm </t>
  </si>
  <si>
    <t>Nút cao su có lỗ các loại</t>
  </si>
  <si>
    <t>Nút cao su không có lỗ các loại</t>
  </si>
  <si>
    <t>In trên giấy màu trắng  dày 0,15 đến 0,2mm, ép plastic, kích thước 200x200mm, 00- ±900, Ф180mm, ĐCNN 10.</t>
  </si>
  <si>
    <t>Gồm 2 lực kế loại 5N, mỗi cái có gắn nam châm Ferit xuyến Ф32/18x6mm, vỏ thép mạ kẽm bảo vệ.</t>
  </si>
  <si>
    <t xml:space="preserve">Lò xo </t>
  </si>
  <si>
    <t>Loại thông dụng (15 móc treo).</t>
  </si>
  <si>
    <t>Ống chữ L</t>
  </si>
  <si>
    <t>Bộ lò xo lá tròn + đế</t>
  </si>
  <si>
    <t>Bi sắt</t>
  </si>
  <si>
    <t>Dài 500mm, đánh số dọc thước.</t>
  </si>
  <si>
    <t>Thước + Giá đỡ</t>
  </si>
  <si>
    <t>Ròng rọc động</t>
  </si>
  <si>
    <t>Tấm nhựa cứng</t>
  </si>
  <si>
    <t>Ống thủy tinh</t>
  </si>
  <si>
    <t>Giá đỡ bình thông nhau</t>
  </si>
  <si>
    <t>Giá nhựa</t>
  </si>
  <si>
    <t>Mềm, trong suốt, lắp khít đầu ống thủy tinh, để nối bình thông nhau.</t>
  </si>
  <si>
    <t>Ống nhựa mềm</t>
  </si>
  <si>
    <t>Ống nhựa cứng</t>
  </si>
  <si>
    <t>Bộ dụng cụ về áp suất chất lỏng</t>
  </si>
  <si>
    <t>Bằng gỗ, có một mặt ráp.</t>
  </si>
  <si>
    <t>Khối ma sát</t>
  </si>
  <si>
    <t>Loại thông dụng.</t>
  </si>
  <si>
    <t>Máy gõ nhịp</t>
  </si>
  <si>
    <t>Khối</t>
  </si>
  <si>
    <t>Khối nhôm</t>
  </si>
  <si>
    <t>Cao 1000mm, có điều chỉnh phương thẳng đứng, thước gắn vào trụ, ròng rọc ...</t>
  </si>
  <si>
    <t>Máy A-tút</t>
  </si>
  <si>
    <t>Bánh xe Mác-xoen</t>
  </si>
  <si>
    <t>Dài 500mm (có thể nghiêng) và  600 mm bằng kim loại</t>
  </si>
  <si>
    <t>Máng nghiêng 2 đoạn</t>
  </si>
  <si>
    <t>Bộ thí nghiệm về áp lực</t>
  </si>
  <si>
    <t>Ròng rọc cố định</t>
  </si>
  <si>
    <t>Thanh nhựa cứng, có lỗ móc lực kế cách đều nhau, dài tối thiểu 300mm móc trên giá có điểm tựa trục quay.</t>
  </si>
  <si>
    <t>Đòn bẩy + Trục</t>
  </si>
  <si>
    <t>Giới hạn đo 300mm; có giá đỡ để gắn vào chân đế.</t>
  </si>
  <si>
    <t>Thước thẳng</t>
  </si>
  <si>
    <t>Kích thước (40x60x120)mm trên có khoét 3 lỗ để quả nặng 50g, đầu có chỗ buộc dây.</t>
  </si>
  <si>
    <t>Khối gỗ</t>
  </si>
  <si>
    <t>Loại 2,5N – 5N</t>
  </si>
  <si>
    <t>Lò xo xoắn</t>
  </si>
  <si>
    <t>Lò xo lá uốn tròn</t>
  </si>
  <si>
    <t>Chiều dài 20cm, chia vạch đến mm, cm, dm.</t>
  </si>
  <si>
    <t>1,2,3,4,5</t>
  </si>
  <si>
    <t>THTH2043</t>
  </si>
  <si>
    <t>Chiều dài 50cm, chia  vạch đến  mm, cm, dm.</t>
  </si>
  <si>
    <t>THTH2044</t>
  </si>
  <si>
    <t>Chiều dài 1m có tay cầm ở giữa, chia vạch đến cm, dm.</t>
  </si>
  <si>
    <t>THTV1001</t>
  </si>
  <si>
    <t>Bộ mẫu chữ viết trong trường Tiểu học</t>
  </si>
  <si>
    <t>Bằng nhựa PS-HI màu xanh lá cây, kích thước (60x30x2,2)mm, có 3 lỗ.</t>
  </si>
  <si>
    <t>THKT2089</t>
  </si>
  <si>
    <t>Bằng nhựa PS-HI màu đỏ, kích thước (50x25x2,2)mm, có 2 lỗ.</t>
  </si>
  <si>
    <t>Bộ thước vẽ bảng</t>
  </si>
  <si>
    <t>10,11,12</t>
  </si>
  <si>
    <t>Bộ dụng cụ tạo mặt tròn xoay</t>
  </si>
  <si>
    <t>Hộp chân đế</t>
  </si>
  <si>
    <t>Bằng nhôm, có kích thuớc (12x12x750)mm, độ dày của vật liệu là 0,8mm. Liên kết góc vuông bằng 2 má nhựa; 2 thanh giằng bằng thép có kích thước (12x2)mm (trong đó 1 thanh dài 330mm, một thanh dài 430mm).</t>
  </si>
  <si>
    <t>Mặt giác kế có đường kính Φ140mm, độ dày của vật liệu là 2mm. Trên mặt giác kế được chia độ và đánh số (khắc chìm), có gá hình chữ L kích thước (30x10x2)mm. Tất cả được gắn trên chân đế có thể điều chỉnh được thăng bằng và điều chỉnh độ cao từ 400mm đến 1200mm.</t>
  </si>
  <si>
    <t>Thuỷ tinh trung tính, chịu nhiệt, dung tích tối thiểu 250ml, đường kính đáy Φ86mm, chiều cao bình 140mm (trong đó cổ bình dài 32mm, kích thước Φ28mm).</t>
  </si>
  <si>
    <t>Bằng thuỷ tinh quang học, đường kính 80mm, dày 15mm</t>
  </si>
  <si>
    <t>Bằng thuỷ tinh quang học, là hình tròn có đường kính bằng đường kính của thấu kính hội tụ dày 7mm có giá viền nhựa màu trắng sứ khoan giữa đáy để gắn trục inox Ф6mm, dài 80mm.</t>
  </si>
  <si>
    <t>Loại thông dụng, có độ dài 300 mm, độ chia 1mm.</t>
  </si>
  <si>
    <t xml:space="preserve">Thước lá </t>
  </si>
  <si>
    <t xml:space="preserve">Bộ dụng cụ cơ khí </t>
  </si>
  <si>
    <t>Vật liệu cứng, sơn hai màu đen và trắng, kích thước Φ200mm</t>
  </si>
  <si>
    <t>Đĩa đo độ trong của nước</t>
  </si>
  <si>
    <t>Bằng vải dài 1.500mm có vạch chia đến 1mm.</t>
  </si>
  <si>
    <t>Bằng kim loại có kích thước (200x120x3)mm.</t>
  </si>
  <si>
    <t xml:space="preserve">Khay </t>
  </si>
  <si>
    <t>Loại thông dụng, hiển thị bằng 4 chữ số, đo được điện áp một chiều tối đa 500V, điện áp xoay chiều tối đa 1000V, dòng điện 1 chiều 10A, dòng điện xoay chiều 10A, điện trở nhiều thang đo.</t>
  </si>
  <si>
    <t>Loại thông dụng, độ phóng đại 3X.</t>
  </si>
  <si>
    <t>Dung dịch knop</t>
  </si>
  <si>
    <t>Bộ dụng cụ vẽ kỹ thuật</t>
  </si>
  <si>
    <t>Đồng hồ đo điện vạn năng</t>
  </si>
  <si>
    <t xml:space="preserve"> Gồm 2 hình tròn Φ40mm, độ dày của vật liệu tối thiểu là 1,2mm. Các hình chuyển động quay tương đối với nhau thông qua trục nối tâm có vòng đệm ở giữa (một hình trong suốt, một hình màu tối. Mỗi hình được chia thành 8 phần đều nhau qua tâm bằng nét kẻ, màu đỏ 1/2 hình tròn. Các đường bao, đường nối tâm, có chiều rộng 1mm).</t>
  </si>
  <si>
    <t>THTH2033</t>
  </si>
  <si>
    <t>Bộ hình vuông (dạy số thập phân)</t>
  </si>
  <si>
    <t>Kích thước: (420x330x80)mm. Vật liệu bằng gỗ tự nhiên dày 10mm. Chia làm 5 ngăn, trong đó 4 ngăn xung quanh có kích thước (165x180)mm, ngăn ở giữa có kích thước (60x230)mm có khoét lỗ tròn để đựng lọ hoá chất. Có quai xách bằng gỗ cao 160mm.</t>
  </si>
  <si>
    <t>Loại thủy tinh trung tính, dung tích 1000ml độ chia nhỏ nhất 100ml.</t>
  </si>
  <si>
    <t>203NT012</t>
  </si>
  <si>
    <t>203KL01</t>
  </si>
  <si>
    <t>Kích thước tối thiểu Φ140mm, kích thước lỗ Φ0,2mm.</t>
  </si>
  <si>
    <t>Rổ ngâm hạt</t>
  </si>
  <si>
    <t>Kích thước tối thiểu Φ200mm.</t>
  </si>
  <si>
    <t>Chậu ngâm hạt</t>
  </si>
  <si>
    <t>Vải côtông thông dụng</t>
  </si>
  <si>
    <t>Túi ủ giống</t>
  </si>
  <si>
    <t>Nhiệt kế rượu</t>
  </si>
  <si>
    <t xml:space="preserve">Inox, có chiều dài 250mm, Φ5,5mm   </t>
  </si>
  <si>
    <t>Kẹp gắp</t>
  </si>
  <si>
    <t>Thuỷ tinh không bọt, nắp thuỷ tinh kín, nút bấc bằng sứ. Thân (75mm, cao 84mm, cổ 22mm).</t>
  </si>
  <si>
    <t>Đèn cồn</t>
  </si>
  <si>
    <t>Thuỷ tinh trung tính, chịu nhiệt, đường kính 16mm, chiều cao 160mm, bo miệng, đảm bảo độ bền cơ học.</t>
  </si>
  <si>
    <t>Ống nghiệm</t>
  </si>
  <si>
    <t>Bằng Inox Ф5mm, uốn tròn, đường kính 100mm, có chân cao 105 mm, chân có nút nhựa.</t>
  </si>
  <si>
    <t>Cối, chày sứ</t>
  </si>
  <si>
    <t>Men nhẵn, đường kính trung bình 80 mm, cao từ 50 – 70 mm, chày dài 125 mm; Ф25mm.</t>
  </si>
  <si>
    <t>10, 11</t>
  </si>
  <si>
    <t>Thủy tinh, đường kính miệng phễu từ 80 – 90 mm, cuống phễu dài khoảng 65 mm.</t>
  </si>
  <si>
    <t xml:space="preserve">Bằng nhựa PP, kích thước (241x142x35)mm, trong chia làm 6 ngăn, có nắp đậy, có 2 bản lề và khóa cài. </t>
  </si>
  <si>
    <t>THAM2018</t>
  </si>
  <si>
    <t xml:space="preserve">Theo mẫu của nhạc cụ dân tộc hiện hành.    </t>
  </si>
  <si>
    <t>Bằng sợi tổng hợp, độ dài tối thiểu 5.000m.</t>
  </si>
  <si>
    <t>Dây nhảy dài</t>
  </si>
  <si>
    <t>Bằng sợi tổng hợp, có tay cầm, độ dài khoảng 2.500mm.</t>
  </si>
  <si>
    <t>Dây nhảy ngắn</t>
  </si>
  <si>
    <t>8,9</t>
  </si>
  <si>
    <t>Bằng mút chuyên dụng chống chấn thương, dày từ 250 – 300mm, kích thước (1600x2400)mm, vỏ bọc ngoài bằng bạt nilon không ngấm nước, có quai cầm, có thể gắn vào nhau khi cần (mỗi bộ 02 tấm)</t>
  </si>
  <si>
    <t xml:space="preserve">Đệm nhảy cao </t>
  </si>
  <si>
    <t xml:space="preserve">Loại thông dụng theo tiêu chuẩn Tổng cục TDTT. (có thể thay thế bằng xà trúc).  </t>
  </si>
  <si>
    <t>Xà nhảy cao</t>
  </si>
  <si>
    <t xml:space="preserve">Bàn đạp sắt  (Theo tiêu chuẩn của Tổng cục TDTT) </t>
  </si>
  <si>
    <t>Bàn đạp xuất phát</t>
  </si>
  <si>
    <t>Chiếc</t>
  </si>
  <si>
    <t>Dây không dãn, dài tối thiểu 10000mm có hộp bảo vệ, có tay quay thu và kéo thước, chất lượng tốt.</t>
  </si>
  <si>
    <t>Thước dây</t>
  </si>
  <si>
    <t>THAM2019</t>
  </si>
  <si>
    <t>Mõ</t>
  </si>
  <si>
    <t>THAM2020</t>
  </si>
  <si>
    <t>THAM2021</t>
  </si>
  <si>
    <t>Trống nhỏ</t>
  </si>
  <si>
    <t>Đường kính 150mm, chiều cao 50mm.</t>
  </si>
  <si>
    <t>THAM3024</t>
  </si>
  <si>
    <t>Các bài hát lớp 1</t>
  </si>
  <si>
    <t>Hình trụ F30mm; cao 180mm; có đế; GHĐ 250ml; ĐCNN 2ml; làm bằng thủy tinh trung tính.</t>
  </si>
  <si>
    <t>Bằng sắt hoặc đồng, chịu nhiệt. Kích thước F100mm ; có giá đỡ bằng thép uốn thành hình tròn F70mm có thanh để kẹp vào giá.</t>
  </si>
  <si>
    <t>Hình chữ L, hở 2 đầu, F trong 2mm, cạnh dài ống: 150mm, cạnh ngắn ống: 50mm</t>
  </si>
  <si>
    <t>Thang 1A nội trở 0,17W/V; thang 3A nội trở 0,05W/V; độ chia nhỏ nhất 0,1A; Đầu ra dạng ổ cắm bằng đồng Φ4mm. Độ chính xác 2,5. Ghi đầy đủ các kí hiệu theo quy định, có tên hãng sản xuất</t>
  </si>
  <si>
    <t>Loại thông dụng có điện áp U = 36 V</t>
  </si>
  <si>
    <t>Loại thông dung tối thiểu 0,5A</t>
  </si>
  <si>
    <t>Cầu chì ống</t>
  </si>
  <si>
    <t>Máy biến áp</t>
  </si>
  <si>
    <t>Bóng đèn sợi đốt, đui cầu, đui xoay, bộ đèn ống huỳnh quang, compac huỳnh quang</t>
  </si>
  <si>
    <t>Loại thông dụng 250V -10A.</t>
  </si>
  <si>
    <t>Cầu dao điện</t>
  </si>
  <si>
    <t>Bằng thép CT45 dài 175mm, thân sắt, cán bọc nhựa cách điện.</t>
  </si>
  <si>
    <t>Kìm tuốt dây</t>
  </si>
  <si>
    <t xml:space="preserve">Các mẫu vật gồm: Dầu thô, xăng, dầu hỏa, dầu diezen, dầu nhờn, parafin, hắc ín, tinh dầu, thuốc nhuộm, thuốc chữa bệnh, chất dẻo, len tổng hợp, sợi nhân tạo, nhựa đường…loại có trên thị trường. Mỗi mẫu vật được đụng vào lọ thủy tinh trong, kích thước Φ20mm cao 45mm có nút nhựa đảm bảo độ kín, ghi rõ tên mẫu, tên đơn vị sản xuất, thời hạn sản xuất. Các mẫu vật đuợc phân vào ô trong hộp để tiện lấy ra và lắp vào dễ dàng. </t>
  </si>
  <si>
    <t>Mẫu các sản phẩm chế biến từ dầu mỏ</t>
  </si>
  <si>
    <t xml:space="preserve">Các mẫu vật được gắn trên bảng có kích thước (200x320)mm, dưới mỗi mẫu vật có ghi chú gồm: Săm, lốp, băng tải, đệm cao su, bóng bay, dây cao su, gioăng máy... </t>
  </si>
  <si>
    <t>Mẫu các loại sản phẩm cao su</t>
  </si>
  <si>
    <t>Gồm 2 cái, loại 2 chân thông dụng.</t>
  </si>
  <si>
    <t>3.10</t>
  </si>
  <si>
    <t>Micro</t>
  </si>
  <si>
    <t>Tạ đẩy</t>
  </si>
  <si>
    <t>Loại thông dụng, động cơ không đồng bộ 1 pha, điện áp 220V, 50Hz.</t>
  </si>
  <si>
    <t>Tấm bên cabin xe (trái, phải)</t>
  </si>
  <si>
    <t>Gồm 2 tấm, bằng nhựa ABS màu đỏ kích thước (110x110x3)mm. Trên được gắn miếng nhựa ABS màu trắng hình cửa sổ kích thước (60x60x1)mm.</t>
  </si>
  <si>
    <t>THKT2039</t>
  </si>
  <si>
    <t xml:space="preserve">Tấm sau cabin xe </t>
  </si>
  <si>
    <t>Bằng nhựa ABS màu đỏ kích thước (144x110x3)mm.</t>
  </si>
  <si>
    <t>THKT2040</t>
  </si>
  <si>
    <t>Tấm 3 lỗ</t>
  </si>
  <si>
    <t>Bằng nhựa ABS màu xanh lá cây, kích thước (132x64x3)mm, có 3 lỗ.</t>
  </si>
  <si>
    <t>THKT2041</t>
  </si>
  <si>
    <t>Tấm 2 lỗ</t>
  </si>
  <si>
    <t>Bằng nhựa ABS màu đỏ, kích thước (114x56x16)mm, dày 3mm, có 2 lỗ.</t>
  </si>
  <si>
    <t>THKT2042</t>
  </si>
  <si>
    <t>Thanh thẳng 11 lỗ</t>
  </si>
  <si>
    <t>Gồm 6 thanh, bằng nhựa ABS màu đỏ kích thước (242x22x4) mm,  có 11 lỗ.</t>
  </si>
  <si>
    <t>THKT2043</t>
  </si>
  <si>
    <t>Thanh thẳng 9 lỗ</t>
  </si>
  <si>
    <t>Gồm 4 thanh, bằng nhựa ABS màu đỏ kích thước (198x22x3)mm, có 9 lỗ.</t>
  </si>
  <si>
    <t>THKT2044</t>
  </si>
  <si>
    <t>Thanh thẳng 7 lỗ</t>
  </si>
  <si>
    <t>Vật rắn</t>
  </si>
  <si>
    <t>Các vật làm bằng thép gồm:</t>
  </si>
  <si>
    <t>- Hình nón, khối lượng 500g, đường kính 60mm.</t>
  </si>
  <si>
    <t>- Hình cầu đường kính 50mm.</t>
  </si>
  <si>
    <t>204BC014</t>
  </si>
  <si>
    <t>204BC002</t>
  </si>
  <si>
    <t>204BC010</t>
  </si>
  <si>
    <t>204BG004</t>
  </si>
  <si>
    <t>Gồm 3 viên bi có đường kính khoảng 28mm: hai viên bằng thép mạ niken; một viên bằng hợp kim có khối lượng bằng 1/2 khối lượng viên bi thép mạ niken, đựng trong hộp nhựa.</t>
  </si>
  <si>
    <t>C9</t>
  </si>
  <si>
    <t>Bộ thí nghiệm về momen quán tính của vật rắn</t>
  </si>
  <si>
    <t>203ZN006</t>
  </si>
  <si>
    <t>103ZD003</t>
  </si>
  <si>
    <t>203GI005</t>
  </si>
  <si>
    <t>203MT004</t>
  </si>
  <si>
    <t>203GI003</t>
  </si>
  <si>
    <t>203GI002</t>
  </si>
  <si>
    <t>203ZN003</t>
  </si>
  <si>
    <t>203ZN005</t>
  </si>
  <si>
    <t>203DO005</t>
  </si>
  <si>
    <t>203CX007</t>
  </si>
  <si>
    <t>203DO001</t>
  </si>
  <si>
    <t>203KL005</t>
  </si>
  <si>
    <t>511HH008</t>
  </si>
  <si>
    <t>601DC030</t>
  </si>
  <si>
    <t>299NK002</t>
  </si>
  <si>
    <t>- Loại có đáy lớn Φ22mm, đáy nhỏ Φ15mm, cao 25mm.</t>
  </si>
  <si>
    <t xml:space="preserve">- Loại có đáy lớn Φ28mm, đáy nhỏ Φ23mm, cao 25mm. </t>
  </si>
  <si>
    <t xml:space="preserve">- Loại có đáy lớn Φ19mm, đáy nhỏ Φ14mm, cao 25mm. </t>
  </si>
  <si>
    <t xml:space="preserve">- Loại có đáy lớn Φ42mm, đáy nhỏ Φ37mm, cao 30mm. </t>
  </si>
  <si>
    <t>205NC058</t>
  </si>
  <si>
    <t>299ZC037</t>
  </si>
  <si>
    <t>Quả địa cầu</t>
  </si>
  <si>
    <t>Đường kính tối thiểu Φ330mm, theo nội dung của Nhà xuất bản Bản đồ - Bộ Tài nguyên và Môi trường.</t>
  </si>
  <si>
    <t xml:space="preserve">Loại điện tử hiện số, 2 LAP trở lên, chất lượng tốt, độ chính xác 0,001 giây, không bị ngấm nước. </t>
  </si>
  <si>
    <t>Dây không dãn, dài 35000mm có hộp bảo vệ, có tay quay thu và kéo thước, chất lượng tốt.</t>
  </si>
  <si>
    <t>Gồm 2 cái theo tiêu chuẩn của Uỷ ban TDTT.</t>
  </si>
  <si>
    <t>Bằng nhựa, hai tầng, chịu được hoá chất, có kích thước (180x110x56)mm, độ dày của vật liệu là 2,5mm có gân cứng, khoan 5 lỗ, Φ19mm và 5 cọc cắm hình côn từ Φ7mm xuống Φ10mm, có 4 lỗ Φ12mm.</t>
  </si>
  <si>
    <t>Bằng Inox, kích thuớc (100x100)mm có hàn ép các góc.</t>
  </si>
  <si>
    <t>Bằng thép CT45 dài 190mm, lưỡi kéo dài 100mm</t>
  </si>
  <si>
    <t xml:space="preserve">Tĩnh điện kế </t>
  </si>
  <si>
    <t xml:space="preserve"> Bảng mạch điện nối tải 3 pha</t>
  </si>
  <si>
    <t>Tấm mặt cabin</t>
  </si>
  <si>
    <t>Gồm 2 hình tròn có kích thước Φ160mm, độ dày của vật liệu tối thiểu là 1,5mm. Các hình chuyển động quay tương đối với nhau thông qua trục nối tâm có vòng đệm ở giữa (một hình trong suốt, một hình màu tối. Mỗi hình được chia thành 8 phần đều nhau qua tâm bằng nét kẻ, màu đỏ 1/2 hình tròn. Các đường bao, đường nối tâm, có chiều rộng 1mm).</t>
  </si>
  <si>
    <t>THTH2032</t>
  </si>
  <si>
    <t>Men nhẵn (đầu chày và lòng cối men nhám), đường kính trung bình của cối 80mm, cao từ  50mm đến 70 mm; chày dài 120mm, 25mm. Đảm bảo độ bền cơ học.</t>
  </si>
  <si>
    <t>Chày, cối sứ</t>
  </si>
  <si>
    <t>Túi</t>
  </si>
  <si>
    <t>Bằng nhựa có kích thước Φ60mm</t>
  </si>
  <si>
    <t>Túi bầu</t>
  </si>
  <si>
    <t>Bằng thép, lưỡi dao dài 120mm</t>
  </si>
  <si>
    <t xml:space="preserve">Dao cấy </t>
  </si>
  <si>
    <t>203LH001</t>
  </si>
  <si>
    <t>203ZP003</t>
  </si>
  <si>
    <t>203KE005</t>
  </si>
  <si>
    <t xml:space="preserve">Cờ nhỏ đồng màu </t>
  </si>
  <si>
    <t>Bằng cao su mềm, chu vi 190mm,  nặng 150g, theo tiêu chuẩn của Tổng cục TDTT.</t>
  </si>
  <si>
    <t>Đậm đặc 1ml/ống</t>
  </si>
  <si>
    <t>Quả cầu địa lí tự nhiên</t>
  </si>
  <si>
    <t xml:space="preserve">Gồm 9 hình tròn Φ40mm, độ dày vật liệu tối thiểu là 1,2mm màu sáng (trong đó có 5 hình được chia thành 4 phần đều nhau qua tâm bằng nét kẻ rộng 1mm; sơn màu đỏ 1/4 hình.; 1 hình được chia thành 4 phần đều nhau qua tâm bằng nét kẻ rộng 1mm,  đường viền theo chu vi và đường kẻ chia (không tiếp xúc với phần sơn) là nét kẻ đứt rộng 1mm, sơn đỏ 1/4; 1 hình được chia thành 4 phần đều nhau qua tâm bằng nét kẻ rộng 1mm toàn bộ hình tròn sơn màu đỏ; 1 hình được chia thành 2 phần đều nhau qua tâm bằng nét kẻ rộng 1mm; sơn đỏ 1/2 hình; 1 hình được chia thành 6 phần đều nhau qua tâm bằng nét kẻ rộng 1mm, sơn đỏ 5/6 hình tròn). </t>
  </si>
  <si>
    <t>THTH2024</t>
  </si>
  <si>
    <t>Bộ hình tròn động (dạy phân số)</t>
  </si>
  <si>
    <t>Bằng nhựa ABS màu xanh lá cây kích thước (132x110x37) mm, dày 3mm, có 25 lỗ cách đều nhau.</t>
  </si>
  <si>
    <t>THKT2035</t>
  </si>
  <si>
    <t>Tấm 25 lỗ</t>
  </si>
  <si>
    <t>Gồm 2 cái, bằng cao su.</t>
  </si>
  <si>
    <t>THKT2110</t>
  </si>
  <si>
    <t>THKT2111</t>
  </si>
  <si>
    <t>Gồm 14 cái, bằng  thép CT3, mạ Nicrôm, M4, dài 10mm.</t>
  </si>
  <si>
    <t>Gồm 34 cái, vật liệu thép CT3, mạ Nicrôm M6, dài 10mm</t>
  </si>
  <si>
    <t>THKT2065</t>
  </si>
  <si>
    <t>Đai ốc</t>
  </si>
  <si>
    <t>Gồm 44 cái, vật liệu thép CT3, mạ Nicrôm M6</t>
  </si>
  <si>
    <t>THKT2066</t>
  </si>
  <si>
    <t>Vòng hãm</t>
  </si>
  <si>
    <t>Dụng cụ thử tính dẫn điện</t>
  </si>
  <si>
    <t>Kiềng 3 chân</t>
  </si>
  <si>
    <t xml:space="preserve">Nhiệt kế rượu  </t>
  </si>
  <si>
    <t xml:space="preserve">Bát sứ nung </t>
  </si>
  <si>
    <t>Thuỷ tinh không bọt, nắp thuỷ tinh kín, nút xỏ bấc bằng sứ. Thân (75mm, cao 84mm, cổ 22mm).</t>
  </si>
  <si>
    <t>Đèn cồn thí nghiệm</t>
  </si>
  <si>
    <t xml:space="preserve">Đũa thủy tinh </t>
  </si>
  <si>
    <t>Gồm:</t>
  </si>
  <si>
    <t>Bộ dụng cụ chiết, ghép cây.</t>
  </si>
  <si>
    <t>Mô đun trồng cây ăn quả</t>
  </si>
  <si>
    <t>Cầu là loại thông dụng.</t>
  </si>
  <si>
    <t xml:space="preserve"> Bàn là loại thông dụng (220V/1000W/50Hz).</t>
  </si>
  <si>
    <t>Bàn là + Cầu là</t>
  </si>
  <si>
    <t xml:space="preserve">- 2 cuộn chỉ dài tối thiểu 100m (1 đen, 1 trắng). </t>
  </si>
  <si>
    <t>- 1 đê khâu.</t>
  </si>
  <si>
    <t>- 1 dụng cụ tháo chỉ đường may.</t>
  </si>
  <si>
    <t>- 1 dụng cụ xâu kim.</t>
  </si>
  <si>
    <t>- 1 dụng cụ sang dấu.</t>
  </si>
  <si>
    <t>- 1 kim gút.</t>
  </si>
  <si>
    <t>- 1 gối ghim kim.</t>
  </si>
  <si>
    <t>- 1 hộp kim khâu.</t>
  </si>
  <si>
    <t>- 1 kéo may chuyên dụng dài 240mm độ mở cực đại 2 mũi kéo 190mm.</t>
  </si>
  <si>
    <t>- 2 viên phấn may thông dụng.</t>
  </si>
  <si>
    <t xml:space="preserve">- 1 thước gỗ kích thước (50x500x4)mm, chia vạch đến 1mm. </t>
  </si>
  <si>
    <t>6 bộ, mỗi bộ gồm :</t>
  </si>
  <si>
    <t>Bộ dụng cụ đo, vẽ, cắt vải</t>
  </si>
  <si>
    <t>Loại thông dụng, sử dụng được các chức năng, bàn máy có hộp bụng để bảo quản máy khi không sử dụng, chân máy có bàn đạp.</t>
  </si>
  <si>
    <t>Máy may</t>
  </si>
  <si>
    <t>Mô đun cắt may</t>
  </si>
  <si>
    <t>Hộp đựng dụng cụ sửa chữa xe đạp</t>
  </si>
  <si>
    <t>Bơm tay</t>
  </si>
  <si>
    <t>Vịt dầu</t>
  </si>
  <si>
    <t>Kéo</t>
  </si>
  <si>
    <t xml:space="preserve">Bằng kim loại, có lỗ tạo độ ráp bề mặt. Kích thước (0,3x120x70)mm. </t>
  </si>
  <si>
    <t>Gồm:
- Bình tam giác bằng thuỷ tinh trung tính, dung tích 50ml, nút cao su giữa có lỗ Φ6mm để cắm ống thuỷ tinh.
- Ống thuỷ tinh bằng thuỷ tinh trong, thẳng, hở hai đầu, đường kính ngoài 6mm, đường kính trong  3mm, dài 200mm.
- Bảng chia vạch chữ U bằng nhựa PVC, có độ dày tối thiểu 0,8mm, được chia vạch từ 0 đến 150mm.</t>
  </si>
  <si>
    <t>THTK2021</t>
  </si>
  <si>
    <t>Thang đo 0oC- 100oC, độ chia nhỏ nhất 1oC.</t>
  </si>
  <si>
    <t>THTK2022</t>
  </si>
  <si>
    <t>THTK2023</t>
  </si>
  <si>
    <t>Bộ thí nghiệm phân loại tơ sợi</t>
  </si>
  <si>
    <t>Vật liệu CT3, Φ6mm, dài 160mm, mạ Nicrom, hai đầu được vê tròn.</t>
  </si>
  <si>
    <t>THKT2057</t>
  </si>
  <si>
    <t>Trục thẳng ngắn 2</t>
  </si>
  <si>
    <t>Gồm 2 cái, vật liệu thépCT3, Φ6 mm, dài 120mm, mạ Nicrom, hai đầu đ­ược vê tròn.</t>
  </si>
  <si>
    <t>THKT2058</t>
  </si>
  <si>
    <t>Trục thẳng dài</t>
  </si>
  <si>
    <t>Gồm 3 cái, vật liệu thép CT3, Φ6mm,dài 200mm, mạ Nicrom, hai đầu đ­ược vê tròn.</t>
  </si>
  <si>
    <t>THKT2059</t>
  </si>
  <si>
    <t>Trục quay</t>
  </si>
  <si>
    <t>Vật liệu thép CT3, Φ6mm, dài 240mm, mạ Nicrom, hai đầu được vê tròn.</t>
  </si>
  <si>
    <t>THKT2060</t>
  </si>
  <si>
    <t>Dây sợi</t>
  </si>
  <si>
    <t>600 mm.</t>
  </si>
  <si>
    <t>THKT2061</t>
  </si>
  <si>
    <t>Gồm 2 cái, vật liệu bằng cao su.</t>
  </si>
  <si>
    <t>THKT2062</t>
  </si>
  <si>
    <t>Vít dài</t>
  </si>
  <si>
    <t>Gồm 2 cái, vật liệu thép CT3, mạ Nicrôm M6, dài 26mm</t>
  </si>
  <si>
    <t>THKT2063</t>
  </si>
  <si>
    <t>Vít nhỡ</t>
  </si>
  <si>
    <t>Gồm 14 cái, vật liệu thép CT3, mạ Nicrôm M6, dài 14mm.</t>
  </si>
  <si>
    <t>THKT2064</t>
  </si>
  <si>
    <t>Vít ngắn</t>
  </si>
  <si>
    <t>Nam châm Ф16</t>
  </si>
  <si>
    <t>Gồm 5 nam châm Ф16/6x3mm có vỏ thép mạ kẽm bảo vệ và núm bằng nhựa.</t>
  </si>
  <si>
    <t>Bảng thép</t>
  </si>
  <si>
    <t>Gồm 300 vòng dây đồng F0,3mm cuốn trên vòng xuyến bằng nhựa PS-HI đường kính trong 300mm dày 18mm (kể cả đai chặn dây), hai đầu dây ra có giắc để cắm lên giá treo (bằng nhựa PS-HI kích thước (52x20x22)mm có 2 cặp lỗ cắm giắc F4mm có thanh trụ nhựa F10mm dài 100mm).</t>
  </si>
  <si>
    <t>Thuỷ tinh trung tính, chịu nhiệt, kích thước Φ120mm, cao 180mm, có nắp, tấm kính ngăn, giá để nến.</t>
  </si>
  <si>
    <t>Đi ốt phát quang</t>
  </si>
  <si>
    <t>Gồm 2 cái loại thông dụng màu xanh, đỏ.</t>
  </si>
  <si>
    <t>Bo mạch</t>
  </si>
  <si>
    <t>Kính hiển vi quang học</t>
  </si>
  <si>
    <t>Hệ số phóng đại từ 100 – 1000 lần. Trên bàn kính có giá kẹp tiêu bản.</t>
  </si>
  <si>
    <t>Gồm 1 dao cắt, 1 dao trổ, kéo cắt cành (tất cả được đựng trong hộp).</t>
  </si>
  <si>
    <t>Nhiệt kế đo thân nhiệt người</t>
  </si>
  <si>
    <t>Dung dịch đỏ cacmin</t>
  </si>
  <si>
    <t>Bảo quản tối đa 03 tháng trong lọ thuỷ tinh màu nâu, nút nhám.</t>
  </si>
  <si>
    <t>Gồm 20 cái, vật liệu cao su màu xanh da trời, đường kính ngoài 10 mm, dày 4mm, lỗ trong Φ4mm.</t>
  </si>
  <si>
    <t>THKT2067</t>
  </si>
  <si>
    <t>Tua - vít</t>
  </si>
  <si>
    <t>Cao su chịu hoá chất, có độ đàn hồi cao, lỗ ở giữa có đuờng kính F6mm, gồm:                                                  Loại có đáy lớn Φ22mm, đáy nhỏ Φ15mm, cao 25mm.   Loại có đáy lớn Φ28mm, đáy nhỏ Φ23mm, cao 25mm.   Loại có đáy lớn Φ19mm, đáy nhỏ Φ14mm, cao 25mm.   Loại có đáy lớn Φ42mm, đáy nhỏ Φ37mm, cao 30mm.   Loại có đáy lớn Φ42mm, đáy nhỏ Φ37mm, cao 30mm.</t>
  </si>
  <si>
    <t>Thuỷ tinh trung tính, chịu nhiệt, Φ42mm, chiều cao 300mm, có tai treo trên giá.</t>
  </si>
  <si>
    <t>Đế bằng ván MDF 140x450x18mm, đòn ngang bằng nhựa Loại thông dụng</t>
  </si>
  <si>
    <t>Khẩu trang, găng tay</t>
  </si>
  <si>
    <t>Loại thông dụng Ø6</t>
  </si>
  <si>
    <t>Loại thông dụng Ø6 - dài 150mm</t>
  </si>
  <si>
    <t>lọ</t>
  </si>
  <si>
    <t>Paraphin lỏng dược dụng</t>
  </si>
  <si>
    <t>Đĩa lồng Pêtri</t>
  </si>
  <si>
    <t>Đĩa Pêtri</t>
  </si>
  <si>
    <t>Loại cảm ứng thông dụng, điện áp thứ cấp:  6-12-15v</t>
  </si>
  <si>
    <t>Loại thông dụng, viết và xóa được trên tấm ghi đồ thị.</t>
  </si>
  <si>
    <t>C11</t>
  </si>
  <si>
    <t>Bộ thí nghiệm về sóng dừng</t>
  </si>
  <si>
    <t xml:space="preserve">Khớp nối  </t>
  </si>
  <si>
    <t>Khớp nối với đế 3 chân và trụ thép làm giá thí nghiệm.</t>
  </si>
  <si>
    <t>Bằng dây thép, mạ niken, đàn hồi tốt, dài 300 mm.</t>
  </si>
  <si>
    <t>Dây đàn hồi</t>
  </si>
  <si>
    <t>Dây mảnh, dài 1000 mm.</t>
  </si>
  <si>
    <t>Lực kế</t>
  </si>
  <si>
    <t>Loại 5N, độ chia nhỏ nhất 0,1N.</t>
  </si>
  <si>
    <t>Đường kính tối thiểu 20mm.</t>
  </si>
  <si>
    <t>Bộ rung</t>
  </si>
  <si>
    <t>Kiểu điện động, dùng nguồn điện từ máy phát âm tần.</t>
  </si>
  <si>
    <t>C12</t>
  </si>
  <si>
    <t>Bộ thí nghiệm về sóng nước</t>
  </si>
  <si>
    <t>Loại khung hình hộp, kích thước (300x420x320)mm, có màn quan sát.</t>
  </si>
  <si>
    <t>Loại thông dụng (250V - 5A)</t>
  </si>
  <si>
    <t>Công tắc 3 cực</t>
  </si>
  <si>
    <t>Loại 2 sợi thông dụng, mỗi sợi có đường kính tối thiểu 1,8mm; chiều dài tối thiểu 2.500mm.</t>
  </si>
  <si>
    <t>Dây dẫn điện</t>
  </si>
  <si>
    <t>Bút thử điện</t>
  </si>
  <si>
    <t>Loại thông dụng, có kích thước Φ200mm</t>
  </si>
  <si>
    <t>Thuỷ tinh dài 160mm, thân Φ5mm.</t>
  </si>
  <si>
    <t>Thìa xúc hoá chất</t>
  </si>
  <si>
    <t>Giấy quỳ tím</t>
  </si>
  <si>
    <t>Tờ</t>
  </si>
  <si>
    <t>Thang màu pH</t>
  </si>
  <si>
    <t>Bộ thí nghiệm chạy động cơ nhỏ bằng pin Mặt trời</t>
  </si>
  <si>
    <t>Gồm: Một giá đỡ bằng ván MDF sơn phủ PU kích thước (35x600x9)mm có vạch chia để đánh dấu độ cao. Một vòng cung R=800mm, sâu 80mm làm bằng nhôm định hình U17,5mm gắn chặt trên giá đỡ. Một viên bi sắt đường kính 30mm mạ Ni-crôm.</t>
  </si>
  <si>
    <t>Bộ dụng cụ chuyển hóa động năng thành thế năng và ngược lại.</t>
  </si>
  <si>
    <t>Cồn etanol (cồn công nghiệp)</t>
  </si>
  <si>
    <t>Dung dịch benedic +CuSO4</t>
  </si>
  <si>
    <t xml:space="preserve"> Natri hidroxit NaOH </t>
  </si>
  <si>
    <t>Axit Clohidric HCl</t>
  </si>
  <si>
    <t xml:space="preserve"> Kali iot tua KI</t>
  </si>
  <si>
    <t xml:space="preserve">Thuốc thử felinh </t>
  </si>
  <si>
    <t>Kali nitrat  KNO3</t>
  </si>
  <si>
    <t>Mangan sunfat MnSO4</t>
  </si>
  <si>
    <t>Canxi nitrat Ca(NO3)2</t>
  </si>
  <si>
    <t>Amonidihidro Photphat  (NH4)H2PO4</t>
  </si>
  <si>
    <t>Axeton  (CH3)2CO</t>
  </si>
  <si>
    <t xml:space="preserve">Lít </t>
  </si>
  <si>
    <t>Thuốc thử phenolphtalein</t>
  </si>
  <si>
    <t>Dung dịch Adrenalin 1/100000</t>
  </si>
  <si>
    <t>ống</t>
  </si>
  <si>
    <t>Coban Clorua CoCl2</t>
  </si>
  <si>
    <t xml:space="preserve">Axit Sunfuric  36% H2SO4 </t>
  </si>
  <si>
    <t xml:space="preserve">Amoniac 10% NH3 </t>
  </si>
  <si>
    <t>Kaliferoxianua K4Fe(CN)6</t>
  </si>
  <si>
    <t>Amoni molipdat (NH4)2 MoO4</t>
  </si>
  <si>
    <t>Stronti Nitrat Sr(NO3)2</t>
  </si>
  <si>
    <t>Thuỷ tinh trung tính, chịu nhiệt, Φ18mm, chiều cao 180mm, độ dày 0,8mm; nhánh có kích thước Φ6mm, dài 30mm, dày 1mm.</t>
  </si>
  <si>
    <t>Ống nghiệm có nhánh</t>
  </si>
  <si>
    <t>2. DỤNG CỤ</t>
  </si>
  <si>
    <t>Các mẫu vật được gắn trên bảng có kích thước (200x320)mm, dưới mỗi mẫu vật có ghi chú gồm: Nhựa PVC, Polieste, PVA, nhựa PE, nhựa PP, nhựa PS, nhựa Bakelit, nhựa xốp, nhựa đu­ờng, nhựa trao đổi Ion, Compozit…kèm theo tên đơn vị sản xuất, thời hạn sản xuất.</t>
  </si>
  <si>
    <t>Mẫu các chất dẻo</t>
  </si>
  <si>
    <t>Bằng vật liệu cứng.</t>
  </si>
  <si>
    <t>D3</t>
  </si>
  <si>
    <t>Hộp  gỗ</t>
  </si>
  <si>
    <t>Kích thước (230x320x125)mm, trong có khay xốp để chứa các linh kiện.</t>
  </si>
  <si>
    <t>Sơn tĩnh điện màu ghi sáng, trên có các ổ cắm để mắc mạch.</t>
  </si>
  <si>
    <t>Điện trở</t>
  </si>
  <si>
    <t>Loại thông dụng 10W - 20W</t>
  </si>
  <si>
    <t>Tụ điện</t>
  </si>
  <si>
    <t>Loại thông dụng, trị số khoảng 1mF, 2mF, 3mF, 4mF</t>
  </si>
  <si>
    <t>Cuộn dây</t>
  </si>
  <si>
    <t>Có lõi thép chữ I, dây quấn bằng đồng, có hệ số tự cảm (khi không có lõi sắt) khoảng từ 0,02H đến 0,05H</t>
  </si>
  <si>
    <t>D4</t>
  </si>
  <si>
    <t>Bộ thí nghiệm điện tích - điện trường</t>
  </si>
  <si>
    <t xml:space="preserve">Máy Uyn-xớt </t>
  </si>
  <si>
    <t>Máy Uyn-xớt có khoảng cách phóng điện tối thiểu giữa hai điện cực 30mm, có hộp bảo quản bằng vật liệu trong suốt và bộ phận sấy.</t>
  </si>
  <si>
    <t>Bộ thước vẽ bảng dạy học</t>
  </si>
  <si>
    <t>- Thước thẳng.</t>
  </si>
  <si>
    <t>- Thước đo góc.</t>
  </si>
  <si>
    <t>Thước có độ dài tối thiểu từ 10m.</t>
  </si>
  <si>
    <t>Kích thước (195x380x110)mm, bên trong có 2 hộp kích thước (97x380x60)mm, có nắp đậy, có quai xách, sơn tĩnh điện màu ghi sẫm.</t>
  </si>
  <si>
    <t>Kích thuớc (190x19x3)mm một đầu vát mỏng, mạ kẽm.</t>
  </si>
  <si>
    <t>Gồm:
'- 1 ống trụ bằng nhựa màu đen có đường kính Φ20mm, độ dày của vật liệu là 4mm.
'- 3 chân bằng thép CT3 đường kính Φ7mm, cao 250mm. Sơn tĩnh điện.</t>
  </si>
  <si>
    <t>Gồm:
'- Hình trụ Φ100mm cao 150mm, độ dày của vật liệu là 2mm.
'- Hình chóp nón đường kính đáy 100mm cao 150mm, độ dày của vật liệu là 2mm.
'- Hình cầu đường kính ngoài 100mm. 
'- Hình trụ đuờng kính trong 100mm cao 110mm.
'- Phễu có đường kính miệng phễu Φ 60mm.
Tất cả các khối làm bằng nhựa trong suốt và đựng được nước để thực hành.</t>
  </si>
  <si>
    <t>Bằng Inox; 
'- Loại dài 250mm; F10mm
- Loại dài 200mm; F10mm, 2 đầu vê tròn</t>
  </si>
  <si>
    <t>Bộ gồm:
- Loại (2,5-5)N và (0,3-1)N;
- Loại 2,5N bảng dẹt chưa chia vạch
- Loại 2N độ chính xác 0,02, loại 5N độ chính xác 0,05 ; hiệu chỉnh được hai chiều khi treo hoặc kéo.</t>
  </si>
  <si>
    <t>Loại thông dụng, có 4 lõi, dài 2m.</t>
  </si>
  <si>
    <t xml:space="preserve">Vôn kế </t>
  </si>
  <si>
    <t>CD âm thanh stereo, chất lượng tốt, công nghệ đúc, in màu trực tiếp trên mặt đĩa, vỏ đựng bằng nhựa cứng, trong. Nhãn bìa mặt trước và mặt sau bằng giấy in màu có ghi danh mục các bài hát (có thể thay bằng băng castsete). Ghi 10 bài hát theo nội dung chương trình SGK môn Âm nhạc lớp 5 và một vài bài dân ca, trích đoạn không lời. Hát rõ lời ca, đúng giai điệu, người thể hiện là các cháu thiếu nhi.</t>
  </si>
  <si>
    <t>Dụng cụ</t>
  </si>
  <si>
    <t>THMT2009</t>
  </si>
  <si>
    <t>Cặp vẽ</t>
  </si>
  <si>
    <t>Rơle</t>
  </si>
  <si>
    <t>Loại thông dụng 12V, 10A.</t>
  </si>
  <si>
    <t>6.10</t>
  </si>
  <si>
    <t xml:space="preserve">Bóng đèn </t>
  </si>
  <si>
    <r>
      <t>Khung dây tròn tạo từ trường, có đường kính trung bình 160mm, quấn bằng dây đồng đường kính 0,4mm, có 3 đầu ra tương ứng với các số vòng dây 100, 200, 300.  Kim nam châm nhỏ gắn vuông góc với một kim chỉ thị dài bằng nhôm, quay dễ dàng trên một mũi kim nhọn cắm thẳng đứng ở bên trong một hộp nhựa trong suốt có đường kính trung bình 130mm và có nắp đậy kín đặt trong mặt phẳng ngang, vuông góc với cuộn dây tạo từ trường sao cho đầu mũi kim nhọn trùng với tâm cuộn dây. Thước đo góc 0</t>
    </r>
    <r>
      <rPr>
        <vertAlign val="superscript"/>
        <sz val="11"/>
        <rFont val="Times New Roman"/>
        <family val="1"/>
      </rPr>
      <t>o</t>
    </r>
    <r>
      <rPr>
        <sz val="11"/>
        <rFont val="Times New Roman"/>
        <family val="1"/>
      </rPr>
      <t>¸ ± 90</t>
    </r>
    <r>
      <rPr>
        <vertAlign val="superscript"/>
        <sz val="11"/>
        <rFont val="Times New Roman"/>
        <family val="1"/>
      </rPr>
      <t>o</t>
    </r>
    <r>
      <rPr>
        <sz val="11"/>
        <rFont val="Times New Roman"/>
        <family val="1"/>
      </rPr>
      <t xml:space="preserve"> với độ chia nhỏ nhất là 10 được in trên giấy phản quang và dán ở mặt đáy bên trong hộp nhựa. Đế bằng nhựa cứng, hình tròn đường kính khoảng 180mm, có các vít chỉnh cân bằng.</t>
    </r>
  </si>
  <si>
    <r>
      <t>Loại thông dụng cho sinh viên vẽ ký thuật bao gồm: compa (2 cái), thước cong nhiều lỗ; Eke 30</t>
    </r>
    <r>
      <rPr>
        <vertAlign val="superscript"/>
        <sz val="11"/>
        <rFont val="Times New Roman"/>
        <family val="1"/>
      </rPr>
      <t>o</t>
    </r>
    <r>
      <rPr>
        <sz val="11"/>
        <rFont val="Times New Roman"/>
        <family val="1"/>
      </rPr>
      <t xml:space="preserve"> – 60</t>
    </r>
    <r>
      <rPr>
        <vertAlign val="superscript"/>
        <sz val="11"/>
        <rFont val="Times New Roman"/>
        <family val="1"/>
      </rPr>
      <t>o</t>
    </r>
    <r>
      <rPr>
        <sz val="11"/>
        <rFont val="Times New Roman"/>
        <family val="1"/>
      </rPr>
      <t xml:space="preserve"> và 45</t>
    </r>
    <r>
      <rPr>
        <vertAlign val="superscript"/>
        <sz val="11"/>
        <rFont val="Times New Roman"/>
        <family val="1"/>
      </rPr>
      <t>o</t>
    </r>
    <r>
      <rPr>
        <sz val="11"/>
        <rFont val="Times New Roman"/>
        <family val="1"/>
      </rPr>
      <t xml:space="preserve"> có 1 cạnh góc vuông dài 300mm, thước chữ T dài 600mm gập được phần ke vuông.</t>
    </r>
  </si>
  <si>
    <t>2.1</t>
  </si>
  <si>
    <t>2.2</t>
  </si>
  <si>
    <t>2.3</t>
  </si>
  <si>
    <t>2.4</t>
  </si>
  <si>
    <t>2.5</t>
  </si>
  <si>
    <t>2.6</t>
  </si>
  <si>
    <t>2.7</t>
  </si>
  <si>
    <t>2.8</t>
  </si>
  <si>
    <t>2.9</t>
  </si>
  <si>
    <t>5.1</t>
  </si>
  <si>
    <t>5.2</t>
  </si>
  <si>
    <t>5.3</t>
  </si>
  <si>
    <t>5.4</t>
  </si>
  <si>
    <t>5.5</t>
  </si>
  <si>
    <t>5.6</t>
  </si>
  <si>
    <t>5.7</t>
  </si>
  <si>
    <t>5.8</t>
  </si>
  <si>
    <t>5.9</t>
  </si>
  <si>
    <t>1.1</t>
  </si>
  <si>
    <t>1.2</t>
  </si>
  <si>
    <t>1.3</t>
  </si>
  <si>
    <t>1.4</t>
  </si>
  <si>
    <t>1.5</t>
  </si>
  <si>
    <t>1.6</t>
  </si>
  <si>
    <t>3.1</t>
  </si>
  <si>
    <t>3.2</t>
  </si>
  <si>
    <t>3.3</t>
  </si>
  <si>
    <t>3.4</t>
  </si>
  <si>
    <t>3.5</t>
  </si>
  <si>
    <t>3.6</t>
  </si>
  <si>
    <t>3.7</t>
  </si>
  <si>
    <t>3.8</t>
  </si>
  <si>
    <t>3.9</t>
  </si>
  <si>
    <t>4.1</t>
  </si>
  <si>
    <t>4.2</t>
  </si>
  <si>
    <t>4.3</t>
  </si>
  <si>
    <t>4.4</t>
  </si>
  <si>
    <t>4.5</t>
  </si>
  <si>
    <t>4.6</t>
  </si>
  <si>
    <t>4.7</t>
  </si>
  <si>
    <t>4.8</t>
  </si>
  <si>
    <t>6.1</t>
  </si>
  <si>
    <t>6.2</t>
  </si>
  <si>
    <t>6.3</t>
  </si>
  <si>
    <t>6.4</t>
  </si>
  <si>
    <t>6.5</t>
  </si>
  <si>
    <t>6.6</t>
  </si>
  <si>
    <t>6.7</t>
  </si>
  <si>
    <t>6.8</t>
  </si>
  <si>
    <t>6.9</t>
  </si>
  <si>
    <t>Bộ thí nghiệm về mạch điện xoay chiều
- Xác định dung kháng và cảm kháng trong mạch xoay chiều.
- Khảo sát hiện tượng cộng hưởng điện.</t>
  </si>
  <si>
    <t>Công ty cổ phần Thiết bị Giáo dục 2 trân trọng gửi đến Quý khách hàng bảng báo giá thiết bị dạy học THPT như sau:</t>
  </si>
  <si>
    <t>ĐVT</t>
  </si>
  <si>
    <t>Theo tiêu chuẩn của Ủy ban TDTT</t>
  </si>
  <si>
    <t>Bóng số 5, theo tiêu chuẩn của Ủy ban TDTT</t>
  </si>
  <si>
    <t>Mẫu và kích thước theo tiêu chuẩn của Ủy ban TDTT</t>
  </si>
  <si>
    <t>THÀNH TIỀN</t>
  </si>
  <si>
    <t xml:space="preserve">Hình cầu, bằng thép hoặc gang đúc: quả có khối lượng 3kg (nữ) và quả có khối lượng 5kg (nam) theo tiêu chuẩn của Ủy ban TDTT </t>
  </si>
  <si>
    <t>Công ty cổ phần Thiết bị Giáo dục 2 trân trọng gửi đến Quý khách hàng bảng báo giá thiết bị dạy học THCS như sau:</t>
  </si>
  <si>
    <r>
      <t>Bộ gồm 20 dây nối có tiết diện 0,75mm</t>
    </r>
    <r>
      <rPr>
        <vertAlign val="superscript"/>
        <sz val="11"/>
        <rFont val="Times New Roman"/>
        <family val="1"/>
      </rPr>
      <t>2</t>
    </r>
    <r>
      <rPr>
        <sz val="11"/>
        <rFont val="Times New Roman"/>
        <family val="1"/>
      </rPr>
      <t>, có phích cắm đàn hồi ở đầu, cắm vừa lỗ có đường kính 4mm, dài tối thiểu 500mm.</t>
    </r>
  </si>
  <si>
    <r>
      <t>Có độ chia từ 0</t>
    </r>
    <r>
      <rPr>
        <vertAlign val="superscript"/>
        <sz val="11"/>
        <rFont val="Times New Roman"/>
        <family val="1"/>
      </rPr>
      <t>0</t>
    </r>
    <r>
      <rPr>
        <sz val="11"/>
        <rFont val="Times New Roman"/>
        <family val="1"/>
      </rPr>
      <t>C đến 100</t>
    </r>
    <r>
      <rPr>
        <vertAlign val="superscript"/>
        <sz val="11"/>
        <rFont val="Times New Roman"/>
        <family val="1"/>
      </rPr>
      <t>0</t>
    </r>
    <r>
      <rPr>
        <sz val="11"/>
        <rFont val="Times New Roman"/>
        <family val="1"/>
      </rPr>
      <t>C; độ chia nhỏ nhất 1</t>
    </r>
    <r>
      <rPr>
        <vertAlign val="superscript"/>
        <sz val="11"/>
        <rFont val="Times New Roman"/>
        <family val="1"/>
      </rPr>
      <t>0</t>
    </r>
    <r>
      <rPr>
        <sz val="11"/>
        <rFont val="Times New Roman"/>
        <family val="1"/>
      </rPr>
      <t>C.</t>
    </r>
  </si>
  <si>
    <r>
      <t>Kích thước (140x115x3,5)mm nhựa HI bóng mờ in vòng tròn chia độ Ф105mm, độ chia nhỏ nhất 10</t>
    </r>
    <r>
      <rPr>
        <vertAlign val="superscript"/>
        <sz val="11"/>
        <rFont val="Times New Roman"/>
        <family val="1"/>
      </rPr>
      <t xml:space="preserve">0 </t>
    </r>
    <r>
      <rPr>
        <sz val="11"/>
        <rFont val="Times New Roman"/>
        <family val="1"/>
      </rPr>
      <t>có gắn 2 nam châm Ф8mm.</t>
    </r>
  </si>
  <si>
    <r>
      <t>Kích thước Ф125mm, gồm 2 tấm ép sát: 1 tấm cao su dày 7mm trên mặt có chia độ (chia độ nhỏ nhất =5</t>
    </r>
    <r>
      <rPr>
        <vertAlign val="superscript"/>
        <sz val="11"/>
        <rFont val="Times New Roman"/>
        <family val="1"/>
      </rPr>
      <t>o</t>
    </r>
    <r>
      <rPr>
        <sz val="11"/>
        <rFont val="Times New Roman"/>
        <family val="1"/>
      </rPr>
      <t>), tấm dư­ới nhựa HI dày 2mm.</t>
    </r>
  </si>
  <si>
    <r>
      <t>Iốt (I</t>
    </r>
    <r>
      <rPr>
        <vertAlign val="subscript"/>
        <sz val="11"/>
        <rFont val="Times New Roman"/>
        <family val="1"/>
      </rPr>
      <t>2</t>
    </r>
    <r>
      <rPr>
        <sz val="11"/>
        <rFont val="Times New Roman"/>
        <family val="1"/>
      </rPr>
      <t>)</t>
    </r>
  </si>
  <si>
    <r>
      <t>Dung dịch nước Brom (Br</t>
    </r>
    <r>
      <rPr>
        <vertAlign val="subscript"/>
        <sz val="11"/>
        <rFont val="Times New Roman"/>
        <family val="1"/>
      </rPr>
      <t>2</t>
    </r>
    <r>
      <rPr>
        <sz val="11"/>
        <rFont val="Times New Roman"/>
        <family val="1"/>
      </rPr>
      <t>)</t>
    </r>
  </si>
  <si>
    <r>
      <t>Mangan đioxit (MnO</t>
    </r>
    <r>
      <rPr>
        <vertAlign val="subscript"/>
        <sz val="11"/>
        <rFont val="Times New Roman"/>
        <family val="1"/>
      </rPr>
      <t>2</t>
    </r>
    <r>
      <rPr>
        <sz val="11"/>
        <rFont val="Times New Roman"/>
        <family val="1"/>
      </rPr>
      <t>)</t>
    </r>
  </si>
  <si>
    <r>
      <t>Dung dịch amoniac (NH</t>
    </r>
    <r>
      <rPr>
        <vertAlign val="subscript"/>
        <sz val="11"/>
        <rFont val="Times New Roman"/>
        <family val="1"/>
      </rPr>
      <t>3</t>
    </r>
    <r>
      <rPr>
        <sz val="11"/>
        <rFont val="Times New Roman"/>
        <family val="1"/>
      </rPr>
      <t>) đặc</t>
    </r>
  </si>
  <si>
    <r>
      <t>Axit sunfuric 98% (H</t>
    </r>
    <r>
      <rPr>
        <vertAlign val="subscript"/>
        <sz val="11"/>
        <rFont val="Times New Roman"/>
        <family val="1"/>
      </rPr>
      <t>2</t>
    </r>
    <r>
      <rPr>
        <sz val="11"/>
        <rFont val="Times New Roman"/>
        <family val="1"/>
      </rPr>
      <t>SO</t>
    </r>
    <r>
      <rPr>
        <vertAlign val="subscript"/>
        <sz val="11"/>
        <rFont val="Times New Roman"/>
        <family val="1"/>
      </rPr>
      <t>4</t>
    </r>
    <r>
      <rPr>
        <sz val="11"/>
        <rFont val="Times New Roman"/>
        <family val="1"/>
      </rPr>
      <t>)</t>
    </r>
  </si>
  <si>
    <r>
      <t>Đồng (II) sunfat ngậm nước  (CuSO</t>
    </r>
    <r>
      <rPr>
        <vertAlign val="subscript"/>
        <sz val="11"/>
        <rFont val="Times New Roman"/>
        <family val="1"/>
      </rPr>
      <t>4</t>
    </r>
    <r>
      <rPr>
        <sz val="11"/>
        <rFont val="Times New Roman"/>
        <family val="1"/>
      </rPr>
      <t>.5H</t>
    </r>
    <r>
      <rPr>
        <vertAlign val="subscript"/>
        <sz val="11"/>
        <rFont val="Times New Roman"/>
        <family val="1"/>
      </rPr>
      <t>2</t>
    </r>
    <r>
      <rPr>
        <sz val="11"/>
        <rFont val="Times New Roman"/>
        <family val="1"/>
      </rPr>
      <t xml:space="preserve">O) </t>
    </r>
  </si>
  <si>
    <r>
      <t>Đồng (II) clorua  (CuCl</t>
    </r>
    <r>
      <rPr>
        <vertAlign val="subscript"/>
        <sz val="11"/>
        <rFont val="Times New Roman"/>
        <family val="1"/>
      </rPr>
      <t>2</t>
    </r>
    <r>
      <rPr>
        <sz val="11"/>
        <rFont val="Times New Roman"/>
        <family val="1"/>
      </rPr>
      <t>)</t>
    </r>
  </si>
  <si>
    <r>
      <t>Kali pemanganat  (KMnO</t>
    </r>
    <r>
      <rPr>
        <vertAlign val="subscript"/>
        <sz val="11"/>
        <rFont val="Times New Roman"/>
        <family val="1"/>
      </rPr>
      <t>4</t>
    </r>
    <r>
      <rPr>
        <sz val="11"/>
        <rFont val="Times New Roman"/>
        <family val="1"/>
      </rPr>
      <t>)</t>
    </r>
  </si>
  <si>
    <r>
      <t>Canxi cacbonat  (CaCO</t>
    </r>
    <r>
      <rPr>
        <vertAlign val="subscript"/>
        <sz val="11"/>
        <rFont val="Times New Roman"/>
        <family val="1"/>
      </rPr>
      <t>3</t>
    </r>
    <r>
      <rPr>
        <sz val="11"/>
        <rFont val="Times New Roman"/>
        <family val="1"/>
      </rPr>
      <t>)</t>
    </r>
  </si>
  <si>
    <r>
      <t>Natri cacbonat (Na</t>
    </r>
    <r>
      <rPr>
        <vertAlign val="subscript"/>
        <sz val="11"/>
        <rFont val="Times New Roman"/>
        <family val="1"/>
      </rPr>
      <t>2</t>
    </r>
    <r>
      <rPr>
        <sz val="11"/>
        <rFont val="Times New Roman"/>
        <family val="1"/>
      </rPr>
      <t>CO</t>
    </r>
    <r>
      <rPr>
        <vertAlign val="subscript"/>
        <sz val="11"/>
        <rFont val="Times New Roman"/>
        <family val="1"/>
      </rPr>
      <t xml:space="preserve">3 </t>
    </r>
    <r>
      <rPr>
        <sz val="11"/>
        <rFont val="Times New Roman"/>
        <family val="1"/>
      </rPr>
      <t>.10H</t>
    </r>
    <r>
      <rPr>
        <vertAlign val="subscript"/>
        <sz val="11"/>
        <rFont val="Times New Roman"/>
        <family val="1"/>
      </rPr>
      <t>2</t>
    </r>
    <r>
      <rPr>
        <sz val="11"/>
        <rFont val="Times New Roman"/>
        <family val="1"/>
      </rPr>
      <t>O)</t>
    </r>
  </si>
  <si>
    <r>
      <t>Kali cacbonat  (K</t>
    </r>
    <r>
      <rPr>
        <vertAlign val="subscript"/>
        <sz val="11"/>
        <rFont val="Times New Roman"/>
        <family val="1"/>
      </rPr>
      <t>2</t>
    </r>
    <r>
      <rPr>
        <sz val="11"/>
        <rFont val="Times New Roman"/>
        <family val="1"/>
      </rPr>
      <t>CO</t>
    </r>
    <r>
      <rPr>
        <vertAlign val="subscript"/>
        <sz val="11"/>
        <rFont val="Times New Roman"/>
        <family val="1"/>
      </rPr>
      <t>3</t>
    </r>
    <r>
      <rPr>
        <sz val="11"/>
        <rFont val="Times New Roman"/>
        <family val="1"/>
      </rPr>
      <t>)</t>
    </r>
  </si>
  <si>
    <r>
      <t>Natri hidrocacbonat (NaHCO</t>
    </r>
    <r>
      <rPr>
        <vertAlign val="subscript"/>
        <sz val="11"/>
        <rFont val="Times New Roman"/>
        <family val="1"/>
      </rPr>
      <t>3</t>
    </r>
    <r>
      <rPr>
        <sz val="11"/>
        <rFont val="Times New Roman"/>
        <family val="1"/>
      </rPr>
      <t xml:space="preserve">) </t>
    </r>
  </si>
  <si>
    <r>
      <t>Bari clorua  (BaCl</t>
    </r>
    <r>
      <rPr>
        <vertAlign val="subscript"/>
        <sz val="11"/>
        <rFont val="Times New Roman"/>
        <family val="1"/>
      </rPr>
      <t>2</t>
    </r>
    <r>
      <rPr>
        <sz val="11"/>
        <rFont val="Times New Roman"/>
        <family val="1"/>
      </rPr>
      <t>)</t>
    </r>
  </si>
  <si>
    <r>
      <t>Sắt (III ) clorua  (FeCl</t>
    </r>
    <r>
      <rPr>
        <vertAlign val="subscript"/>
        <sz val="11"/>
        <rFont val="Times New Roman"/>
        <family val="1"/>
      </rPr>
      <t>3</t>
    </r>
    <r>
      <rPr>
        <sz val="11"/>
        <rFont val="Times New Roman"/>
        <family val="1"/>
      </rPr>
      <t>.6H</t>
    </r>
    <r>
      <rPr>
        <vertAlign val="subscript"/>
        <sz val="11"/>
        <rFont val="Times New Roman"/>
        <family val="1"/>
      </rPr>
      <t>2</t>
    </r>
    <r>
      <rPr>
        <sz val="11"/>
        <rFont val="Times New Roman"/>
        <family val="1"/>
      </rPr>
      <t>O)</t>
    </r>
  </si>
  <si>
    <r>
      <t>Canxi clorua  (CaCl</t>
    </r>
    <r>
      <rPr>
        <vertAlign val="subscript"/>
        <sz val="11"/>
        <rFont val="Times New Roman"/>
        <family val="1"/>
      </rPr>
      <t>2</t>
    </r>
    <r>
      <rPr>
        <sz val="11"/>
        <rFont val="Times New Roman"/>
        <family val="1"/>
      </rPr>
      <t>.6H</t>
    </r>
    <r>
      <rPr>
        <vertAlign val="subscript"/>
        <sz val="11"/>
        <rFont val="Times New Roman"/>
        <family val="1"/>
      </rPr>
      <t>2</t>
    </r>
    <r>
      <rPr>
        <sz val="11"/>
        <rFont val="Times New Roman"/>
        <family val="1"/>
      </rPr>
      <t>O)</t>
    </r>
  </si>
  <si>
    <r>
      <t>Kali clorat  (KClO</t>
    </r>
    <r>
      <rPr>
        <vertAlign val="subscript"/>
        <sz val="11"/>
        <rFont val="Times New Roman"/>
        <family val="1"/>
      </rPr>
      <t>3</t>
    </r>
    <r>
      <rPr>
        <sz val="11"/>
        <rFont val="Times New Roman"/>
        <family val="1"/>
      </rPr>
      <t>)</t>
    </r>
  </si>
  <si>
    <r>
      <t>Kali nitrat  (KNO</t>
    </r>
    <r>
      <rPr>
        <vertAlign val="subscript"/>
        <sz val="11"/>
        <rFont val="Times New Roman"/>
        <family val="1"/>
      </rPr>
      <t>3</t>
    </r>
    <r>
      <rPr>
        <sz val="11"/>
        <rFont val="Times New Roman"/>
        <family val="1"/>
      </rPr>
      <t>)</t>
    </r>
  </si>
  <si>
    <r>
      <t>Bạc nitrat  (AgNO</t>
    </r>
    <r>
      <rPr>
        <vertAlign val="subscript"/>
        <sz val="11"/>
        <rFont val="Times New Roman"/>
        <family val="1"/>
      </rPr>
      <t>3</t>
    </r>
    <r>
      <rPr>
        <sz val="11"/>
        <rFont val="Times New Roman"/>
        <family val="1"/>
      </rPr>
      <t>)</t>
    </r>
  </si>
  <si>
    <r>
      <t>Natri sunfat  (Na</t>
    </r>
    <r>
      <rPr>
        <vertAlign val="subscript"/>
        <sz val="11"/>
        <rFont val="Times New Roman"/>
        <family val="1"/>
      </rPr>
      <t>2</t>
    </r>
    <r>
      <rPr>
        <sz val="11"/>
        <rFont val="Times New Roman"/>
        <family val="1"/>
      </rPr>
      <t>SO</t>
    </r>
    <r>
      <rPr>
        <vertAlign val="subscript"/>
        <sz val="11"/>
        <rFont val="Times New Roman"/>
        <family val="1"/>
      </rPr>
      <t>4</t>
    </r>
    <r>
      <rPr>
        <sz val="11"/>
        <rFont val="Times New Roman"/>
        <family val="1"/>
      </rPr>
      <t>.10H</t>
    </r>
    <r>
      <rPr>
        <vertAlign val="subscript"/>
        <sz val="11"/>
        <rFont val="Times New Roman"/>
        <family val="1"/>
      </rPr>
      <t>2</t>
    </r>
    <r>
      <rPr>
        <sz val="11"/>
        <rFont val="Times New Roman"/>
        <family val="1"/>
      </rPr>
      <t>O)</t>
    </r>
  </si>
  <si>
    <r>
      <t>Canxi cacbua  (CaC</t>
    </r>
    <r>
      <rPr>
        <vertAlign val="subscript"/>
        <sz val="11"/>
        <rFont val="Times New Roman"/>
        <family val="1"/>
      </rPr>
      <t>2</t>
    </r>
    <r>
      <rPr>
        <sz val="11"/>
        <rFont val="Times New Roman"/>
        <family val="1"/>
      </rPr>
      <t>)</t>
    </r>
  </si>
  <si>
    <r>
      <t>Natri axetat  (CH</t>
    </r>
    <r>
      <rPr>
        <vertAlign val="subscript"/>
        <sz val="11"/>
        <rFont val="Times New Roman"/>
        <family val="1"/>
      </rPr>
      <t>3</t>
    </r>
    <r>
      <rPr>
        <sz val="11"/>
        <rFont val="Times New Roman"/>
        <family val="1"/>
      </rPr>
      <t>COONa)</t>
    </r>
  </si>
  <si>
    <r>
      <t>Benzen (C</t>
    </r>
    <r>
      <rPr>
        <vertAlign val="subscript"/>
        <sz val="11"/>
        <rFont val="Times New Roman"/>
        <family val="1"/>
      </rPr>
      <t>6</t>
    </r>
    <r>
      <rPr>
        <sz val="11"/>
        <rFont val="Times New Roman"/>
        <family val="1"/>
      </rPr>
      <t>H</t>
    </r>
    <r>
      <rPr>
        <vertAlign val="subscript"/>
        <sz val="11"/>
        <rFont val="Times New Roman"/>
        <family val="1"/>
      </rPr>
      <t>6</t>
    </r>
    <r>
      <rPr>
        <sz val="11"/>
        <rFont val="Times New Roman"/>
        <family val="1"/>
      </rPr>
      <t>)</t>
    </r>
  </si>
  <si>
    <r>
      <t>Glucozơ (kết tinh) (C</t>
    </r>
    <r>
      <rPr>
        <vertAlign val="subscript"/>
        <sz val="11"/>
        <rFont val="Times New Roman"/>
        <family val="1"/>
      </rPr>
      <t>6</t>
    </r>
    <r>
      <rPr>
        <sz val="11"/>
        <rFont val="Times New Roman"/>
        <family val="1"/>
      </rPr>
      <t>H</t>
    </r>
    <r>
      <rPr>
        <vertAlign val="subscript"/>
        <sz val="11"/>
        <rFont val="Times New Roman"/>
        <family val="1"/>
      </rPr>
      <t>12</t>
    </r>
    <r>
      <rPr>
        <sz val="11"/>
        <rFont val="Times New Roman"/>
        <family val="1"/>
      </rPr>
      <t>O</t>
    </r>
    <r>
      <rPr>
        <vertAlign val="subscript"/>
        <sz val="11"/>
        <rFont val="Times New Roman"/>
        <family val="1"/>
      </rPr>
      <t>6</t>
    </r>
    <r>
      <rPr>
        <sz val="11"/>
        <rFont val="Times New Roman"/>
        <family val="1"/>
      </rPr>
      <t>)</t>
    </r>
  </si>
  <si>
    <r>
      <t>Ancol etylic 96</t>
    </r>
    <r>
      <rPr>
        <vertAlign val="superscript"/>
        <sz val="11"/>
        <rFont val="Times New Roman"/>
        <family val="1"/>
      </rPr>
      <t>o</t>
    </r>
    <r>
      <rPr>
        <sz val="11"/>
        <rFont val="Times New Roman"/>
        <family val="1"/>
      </rPr>
      <t xml:space="preserve">  (C</t>
    </r>
    <r>
      <rPr>
        <vertAlign val="subscript"/>
        <sz val="11"/>
        <rFont val="Times New Roman"/>
        <family val="1"/>
      </rPr>
      <t>2</t>
    </r>
    <r>
      <rPr>
        <sz val="11"/>
        <rFont val="Times New Roman"/>
        <family val="1"/>
      </rPr>
      <t>H</t>
    </r>
    <r>
      <rPr>
        <vertAlign val="subscript"/>
        <sz val="11"/>
        <rFont val="Times New Roman"/>
        <family val="1"/>
      </rPr>
      <t>5</t>
    </r>
    <r>
      <rPr>
        <sz val="11"/>
        <rFont val="Times New Roman"/>
        <family val="1"/>
      </rPr>
      <t>OH)</t>
    </r>
  </si>
  <si>
    <r>
      <t>Axit axetic 65% (CH</t>
    </r>
    <r>
      <rPr>
        <vertAlign val="subscript"/>
        <sz val="11"/>
        <rFont val="Times New Roman"/>
        <family val="1"/>
      </rPr>
      <t>3</t>
    </r>
    <r>
      <rPr>
        <sz val="11"/>
        <rFont val="Times New Roman"/>
        <family val="1"/>
      </rPr>
      <t>COOH)</t>
    </r>
  </si>
  <si>
    <r>
      <t>DỤNG CỤ</t>
    </r>
    <r>
      <rPr>
        <sz val="11"/>
        <rFont val="Times New Roman"/>
        <family val="1"/>
      </rPr>
      <t xml:space="preserve"> </t>
    </r>
    <r>
      <rPr>
        <b/>
        <sz val="11"/>
        <rFont val="Times New Roman"/>
        <family val="1"/>
      </rPr>
      <t>(</t>
    </r>
    <r>
      <rPr>
        <sz val="11"/>
        <rFont val="Times New Roman"/>
        <family val="1"/>
      </rPr>
      <t>Có thể thay thế mô hình bằng đĩa CD, hoặc tranh</t>
    </r>
    <r>
      <rPr>
        <b/>
        <sz val="11"/>
        <rFont val="Times New Roman"/>
        <family val="1"/>
      </rPr>
      <t>)</t>
    </r>
  </si>
  <si>
    <r>
      <t>- 1 dao ghép bằng thép CT45, dài 210mm, bản rộng nhất 28mm dày 1mm, lưỡi góc mũi 45</t>
    </r>
    <r>
      <rPr>
        <vertAlign val="superscript"/>
        <sz val="11"/>
        <rFont val="Times New Roman"/>
        <family val="1"/>
      </rPr>
      <t>o</t>
    </r>
    <r>
      <rPr>
        <sz val="11"/>
        <rFont val="Times New Roman"/>
        <family val="1"/>
      </rPr>
      <t>.</t>
    </r>
  </si>
  <si>
    <r>
      <t>- 1 dao ghép bằng thép CT45, dài 210mm bản rộng nhất 30mm dày 1mm, góc mũi 60</t>
    </r>
    <r>
      <rPr>
        <vertAlign val="superscript"/>
        <sz val="11"/>
        <rFont val="Times New Roman"/>
        <family val="1"/>
      </rPr>
      <t>o</t>
    </r>
    <r>
      <rPr>
        <sz val="11"/>
        <rFont val="Times New Roman"/>
        <family val="1"/>
      </rPr>
      <t>.</t>
    </r>
  </si>
  <si>
    <r>
      <t>- 1 dao ghép bằng thép CT45, dài 175mm bản rộng nhất 20mm dày 1mm, góc mũi 45</t>
    </r>
    <r>
      <rPr>
        <vertAlign val="superscript"/>
        <sz val="11"/>
        <rFont val="Times New Roman"/>
        <family val="1"/>
      </rPr>
      <t>o</t>
    </r>
    <r>
      <rPr>
        <sz val="11"/>
        <rFont val="Times New Roman"/>
        <family val="1"/>
      </rPr>
      <t>.</t>
    </r>
  </si>
  <si>
    <t>7.1</t>
  </si>
  <si>
    <t>7.2</t>
  </si>
  <si>
    <t>7.3</t>
  </si>
  <si>
    <t>7.4</t>
  </si>
  <si>
    <t>7.5</t>
  </si>
  <si>
    <t>7.6</t>
  </si>
  <si>
    <t>30.1</t>
  </si>
  <si>
    <t>30.2</t>
  </si>
  <si>
    <t>30.3</t>
  </si>
  <si>
    <t>30.4</t>
  </si>
  <si>
    <t>31.1</t>
  </si>
  <si>
    <t>31.2</t>
  </si>
  <si>
    <t>31.3</t>
  </si>
  <si>
    <t>31.4</t>
  </si>
  <si>
    <t>22.1</t>
  </si>
  <si>
    <t>22.2</t>
  </si>
  <si>
    <t>22.3</t>
  </si>
  <si>
    <t>22.4</t>
  </si>
  <si>
    <t>22.5</t>
  </si>
  <si>
    <t>22.6</t>
  </si>
  <si>
    <t>22.7</t>
  </si>
  <si>
    <t>22.8</t>
  </si>
  <si>
    <t>22.9</t>
  </si>
  <si>
    <t>22.10</t>
  </si>
  <si>
    <t>22.11</t>
  </si>
  <si>
    <t>22.12</t>
  </si>
  <si>
    <t>22.13</t>
  </si>
  <si>
    <t>22.14</t>
  </si>
  <si>
    <t>23.1</t>
  </si>
  <si>
    <t>23.2</t>
  </si>
  <si>
    <t>23.3</t>
  </si>
  <si>
    <t>36.1</t>
  </si>
  <si>
    <t>36.2</t>
  </si>
  <si>
    <t>37.1</t>
  </si>
  <si>
    <t>37.2</t>
  </si>
  <si>
    <t>37.3</t>
  </si>
  <si>
    <t>37.4</t>
  </si>
  <si>
    <t>37.5</t>
  </si>
  <si>
    <t>37.6</t>
  </si>
  <si>
    <t>37.7</t>
  </si>
  <si>
    <t>46.1</t>
  </si>
  <si>
    <t>46.2</t>
  </si>
  <si>
    <t>46.3</t>
  </si>
  <si>
    <t>- Tất cả hoá chất được đựng trong lọ nhựa hoặc lọ thuỷ tinh có nắp kín đảm bảo an toàn với từng loại hoá chất. Trên mỗi lọ đều có tem nhãn được ghi đầy đủ các nội dung: tên thông dụng, công thức hoá học, trọng lượng hoặc thể tích, nồng độ, độ tinh khiết, hạn sử dụng, đơn vị cung cấp và các cảnh báo về  bảo quản và an toàn. Nhãn đảm bảo không phai màu, mất chữ và bám chắc vào lọ trong quá trình vận chuyển và sử dụng.</t>
  </si>
  <si>
    <t>Natri clorua (NaCl)</t>
  </si>
  <si>
    <t>Axit clohidric 37% (HCl)</t>
  </si>
  <si>
    <t>Natri hidroxit (NaOH)</t>
  </si>
  <si>
    <t>Đồng (II ) oxit (CuO)</t>
  </si>
  <si>
    <t>Canxi oxit (CaO)</t>
  </si>
  <si>
    <t>Natri (Na)</t>
  </si>
  <si>
    <t>Kẽm viên (Zn)</t>
  </si>
  <si>
    <t>Sắt bột (Fe)</t>
  </si>
  <si>
    <t>Magie (băng ,dây) (Mg)</t>
  </si>
  <si>
    <t>Nhôm lá hoặc phoi bào (Al)</t>
  </si>
  <si>
    <t>Nhôm bột (Al)</t>
  </si>
  <si>
    <t>Gồm 4 hình vuông có kích thước (40x40)mm, màu trắng (trong đó có 3 hình chia thành 4 hình vuông nhỏ đều nhau qua tâm, bằng nét kẻ rộng 1mm, 1/4 hình có màu xanh cô ban và 1 hình chia thành 4 hình vuông nhỏ đều nhau qua tâm, bằng nét kẻ rộng 1mm, riêng phần không màu là nét kẻ đứt, 3/4 hình có màu xanh cô ban).</t>
  </si>
  <si>
    <t>loại 100Ω - 0,5A.</t>
  </si>
  <si>
    <t>Loại 10Ω, công suất tối thiểu 0,5W có đế đỡ.</t>
  </si>
  <si>
    <t>Điện trở mẫu núm xoay: 10Ω x10 có công suất tối thiểu 0,5W.</t>
  </si>
  <si>
    <t>cái</t>
  </si>
  <si>
    <t>Bình nhựa, có vòi xịt tia nước nhỏ. Dung tích 250ml</t>
  </si>
  <si>
    <t>Hình thang</t>
  </si>
  <si>
    <t>- Thanh thép kích thước (90x25x12)mm, hai đầu có gắn nam châm đất hiếm.</t>
  </si>
  <si>
    <t>- Trục quay và tay quay bằng kim loại</t>
  </si>
  <si>
    <t>Bảng mạch điện sao/tam giác</t>
  </si>
  <si>
    <t>Bằng nhựa, kích thước (150x200x3)mm, có 7 đèn LED và 7 lỗ cắm.</t>
  </si>
  <si>
    <t>D11</t>
  </si>
  <si>
    <t>Bộ thí nghiệm về hiện tượng quang điện ngoài</t>
  </si>
  <si>
    <t>Tế bào quang điện.</t>
  </si>
  <si>
    <t>Loại chân không, catôt phủ chất nhạy quang Sb-Ce, có hộp bảo vệ.</t>
  </si>
  <si>
    <t xml:space="preserve">Loại đèn 220V - 32W điều chỉnh được cường độ sáng, có pha và chân đế. </t>
  </si>
  <si>
    <t>Kích thước (280x100x44) mm, có gắn biến thế nguồn (điện áp đầu vào 220V, điện áp đầu ra 1 chiều tối đa 50V/100mA) và bảng mạch chiết áp điều chỉnh điện áp ra liên tục.</t>
  </si>
  <si>
    <t>Kính lọc sắc</t>
  </si>
  <si>
    <t>Gồm 3 kính: đỏ, lục, lam.</t>
  </si>
  <si>
    <t>Q1</t>
  </si>
  <si>
    <t>Bộ thí nghiệm quang hình 1</t>
  </si>
  <si>
    <t>Cốc nhựa</t>
  </si>
  <si>
    <t>Thủy tinh trung tính, chịu nhiệt, dung tích 100 ml, độ chia nhỏ nhất 20ml, đường kính miệng 20mm. Đảm bảo độ bền cơ học.</t>
  </si>
  <si>
    <t>Bằng kim loại, chiều cao 300mm tính từ mặt hộp, có gắn bộ định vị thẳng với trục động cơ; công tắc 2 chiều để chuyển chế độ sử dụng pin hoặc bộ chuyển điện, một chiết áp 500kΩ để điều chỉnh tốc độ động cơ.</t>
  </si>
  <si>
    <t>Bản phẳng hình chữ nhật</t>
  </si>
  <si>
    <t>Loại 0,1N, độ chia nhỏ nhất 0,001 N. Vỏ nhựa PMMA trong suốt, Thang đo 0 - 0,1N. Độ chính xác 1mN.</t>
  </si>
  <si>
    <t>Vòng nhôm</t>
  </si>
  <si>
    <t>Vòng nhôm hình trụ Ф khoảng 52mm, cao 9 mm, dày 0,7mm, khoan 6 lỗ Ф10mm cách đều, có dây treo.</t>
  </si>
  <si>
    <t>Loại 20 que tính có chiều dài 100mm và 10 mô hình bó chục in trên giấy couché (theo mô hình SGK), có màu tươi sáng.</t>
  </si>
  <si>
    <t>THTH2006</t>
  </si>
  <si>
    <t>Loại 20 que tính có chiều dài 200mm và 10 mô hình bó chục in trên giấy couché (theo mô hình SGK), có màu tươi sáng.</t>
  </si>
  <si>
    <t>THTH2007</t>
  </si>
  <si>
    <t>Mô hình đồng hồ</t>
  </si>
  <si>
    <t>Quay được cả kim giờ, kim phút.</t>
  </si>
  <si>
    <t>THTH2008</t>
  </si>
  <si>
    <t>Bộ hình vuông, hình tròn</t>
  </si>
  <si>
    <t>THTK2016</t>
  </si>
  <si>
    <t>Mô hình trái đất quay quanh mặt trời và mặt trăng quay quanh trái đất</t>
  </si>
  <si>
    <t>Chuyển động bằng quay tay, điện hoặc dùng pin theo qui luật tự nhiên, vật liệu đảm bảo độ bền cơ học.</t>
  </si>
  <si>
    <t>THTK2017</t>
  </si>
  <si>
    <t>Hộp đối lưu</t>
  </si>
  <si>
    <t>Đảm bảo độ kín, mặt trước cần trong suốt, chất liệu không bị nóng chảy khi làm thí nghiệm có đốt cháy.</t>
  </si>
  <si>
    <t>THTK2018</t>
  </si>
  <si>
    <t>Hộp thí nghiệm "Vai trò của ánh sáng"</t>
  </si>
  <si>
    <t>Kích thước (350x200x67)mm, độ dày vật liệu là 3mm, nắp có kích thước (350x200x3)mm có gờ tháo lắp được, mặt trong nhám có hộp để đựng 2 pin tiểu 1,5v; Kích thước đầu hộp (200x67)mm có kích thước khe nhìn (10x50)mm; có rãnh để cài 2 miếng kính (một trong, một mờ) kích thước (35x59)mm; kèm theo đèn pin dùng 2 pin tiểu 1,5v.</t>
  </si>
  <si>
    <t>THTK2019</t>
  </si>
  <si>
    <t>Bộ thí nghiệm không khí cần cho sự cháy</t>
  </si>
  <si>
    <t>Gồm 2 cốc bằng nhựa PS trong Ф80mm,  có vòi ở gần đáy, nối thông nhau bằng một ống mềm dài 0,5m .</t>
  </si>
  <si>
    <t>Thước cặp 0-150 mm; sai số 0,1- 0,02 mm.</t>
  </si>
  <si>
    <t>C4</t>
  </si>
  <si>
    <t>Bộ thí nghiệm về dao động cơ học</t>
  </si>
  <si>
    <t>Cổng quang điện</t>
  </si>
  <si>
    <t>Gồm:
- Phễu có kích thước miệng Φ80mm, cuống Φ10mm, dài 50mm.
- Tua - bin và hệ thống phát điện: Buồng tua-bin  kích thước 200mm, phía trên có ống đỡ phễu cao 45mm, dưới có lỗ thoát nước; Tua-bin nước có 8 cánh, một bánh răng kích thước Φ48mm, một trục kích thước Φ4mm và một bánh đai kích thước Φ70mm; Đế có gá đỡ buồng tua-bin, trên đế có gắn máy phát điện và đèn LED; Máy phát điện đủ làm sáng 1 đèn LED, bánh đai kích thước  Φ10mm; Đai truyền bằng cao su nối 2 bánh đai.
- Khay chứa nước co dung tích 1,5lít, đỡ vừa đế tua-bin.</t>
  </si>
  <si>
    <t>VIII. TB DÙNG CHUNG</t>
  </si>
  <si>
    <t>THDC2001</t>
  </si>
  <si>
    <t>Bảng nhóm</t>
  </si>
  <si>
    <t>Kích thước (400x600x0,5)mm, một mặt mầu trắng in dòng kẻ li dùng để viết bút dạ xoá được; một mặt màu xanh, dòng kẻ ô vuông trắng dùng để viết phấn.</t>
  </si>
  <si>
    <t>THDC2003</t>
  </si>
  <si>
    <t>Kích thước (700x900x0,5)mm, một mặt mầu trắng in dòng kẻ li dùng để viết bút dạ xoá được; một mặt màu xanh, dòng kẻ ô vuông trắng dùng để viết phấn.</t>
  </si>
  <si>
    <t>THDC2008</t>
  </si>
  <si>
    <t>Nam châm</t>
  </si>
  <si>
    <t>THDC2009</t>
  </si>
  <si>
    <t>Nẹp treo tranh</t>
  </si>
  <si>
    <t>Khuôn nẹp ống dạng dẹt; kích cỡ dày 6mm, rộng 13mm, dài (1090mm, 1020mm, 790mm, 720mm, 540mm, 290mm), bằng nhựa PVC, có 2 móc để treo.</t>
  </si>
  <si>
    <t>THDC2010</t>
  </si>
  <si>
    <t>Giá treo tranh</t>
  </si>
  <si>
    <t>204OZ006</t>
  </si>
  <si>
    <t>205OS002</t>
  </si>
  <si>
    <t>204PH007</t>
  </si>
  <si>
    <t>204BR001</t>
  </si>
  <si>
    <t>299CE001</t>
  </si>
  <si>
    <t>205NC056</t>
  </si>
  <si>
    <t>205NC003</t>
  </si>
  <si>
    <t>205NC057</t>
  </si>
  <si>
    <t>205NC055</t>
  </si>
  <si>
    <t>205NC004</t>
  </si>
  <si>
    <t>299KI016</t>
  </si>
  <si>
    <t>601DC054</t>
  </si>
  <si>
    <t>Kali đicromat K2Cr2O7</t>
  </si>
  <si>
    <t>Kaliferixianua K3[ Fe(CN)6]</t>
  </si>
  <si>
    <t>Ancol etylic 96o C2H5OH</t>
  </si>
  <si>
    <t>Ancol isoamylic C5H11OH</t>
  </si>
  <si>
    <t>Anđehit fomic H-CHO</t>
  </si>
  <si>
    <t>Glucozơ CH2OH(CHOH)4CHO</t>
  </si>
  <si>
    <t>Saccarozơ C12H22O11</t>
  </si>
  <si>
    <t>Metylamin CH3NH2</t>
  </si>
  <si>
    <t>Etylamin C2H5NH2</t>
  </si>
  <si>
    <t>Anilin C6H5NH2</t>
  </si>
  <si>
    <t>Glyxin H2N-CH2-COOH</t>
  </si>
  <si>
    <t>Glixerol C3H5(OH)3</t>
  </si>
  <si>
    <t>Benzen C6H6</t>
  </si>
  <si>
    <t>Toluen C6H5-CH3</t>
  </si>
  <si>
    <t>Phenol C6H5OH</t>
  </si>
  <si>
    <t>Naphtalen C10H8</t>
  </si>
  <si>
    <t>Axeton CH3-CO-CH3</t>
  </si>
  <si>
    <t>Clorofom CHCl3</t>
  </si>
  <si>
    <t>Axit fomic HCOOH</t>
  </si>
  <si>
    <t>n- hecxan C6H12</t>
  </si>
  <si>
    <t>Dầu thông</t>
  </si>
  <si>
    <t>metyl dacam</t>
  </si>
  <si>
    <t>Giấy đo pH</t>
  </si>
  <si>
    <t>Nước cất H2O</t>
  </si>
  <si>
    <t>Nước oxi già H2O2</t>
  </si>
  <si>
    <t>Yêu cầu chung là đảm bảo an toàn, dễ dàng tháo lắp để quan sát các bộ phận của mỗi mô hình (thiết bị).</t>
  </si>
  <si>
    <t>Mô hình cấu trúc không gian phân tử ADN</t>
  </si>
  <si>
    <t>Bộ Tuốc nơ vít</t>
  </si>
  <si>
    <t>Loại 4 cạnh và 2 cạnh thông dụng.</t>
  </si>
  <si>
    <t>Có đường kính tối thiểu 200mm và đảm bảo độ nhạy.</t>
  </si>
  <si>
    <t xml:space="preserve">Vật dẫn hình trụ </t>
  </si>
  <si>
    <t>Kích thước 10mm x 20mm x 170mm; gắn đứng trên đế tròn F35mm dày 4mm, có móc treo bằng đồng.</t>
  </si>
  <si>
    <t>THTH2028</t>
  </si>
  <si>
    <t>Mét vuông</t>
  </si>
  <si>
    <t>Kích thước (1250x1030)mm; bảng được kẻ thành các ô có kích thước (100x100)mm, nét kẻ rộng 1,5mm màu trắng.</t>
  </si>
  <si>
    <t>THTH2029</t>
  </si>
  <si>
    <t>Bộ hình tròn (dạy số thập phân)</t>
  </si>
  <si>
    <t>MÔN TOÁN</t>
  </si>
  <si>
    <t>I</t>
  </si>
  <si>
    <t>TIẾNG VIỆT</t>
  </si>
  <si>
    <t>II</t>
  </si>
  <si>
    <t>Tranh ảnh</t>
  </si>
  <si>
    <t>II.1</t>
  </si>
  <si>
    <t>II.2</t>
  </si>
  <si>
    <t>KỸ THUẬT</t>
  </si>
  <si>
    <t>III</t>
  </si>
  <si>
    <t>III.1</t>
  </si>
  <si>
    <t>III.2</t>
  </si>
  <si>
    <t>III.3</t>
  </si>
  <si>
    <t>III.4</t>
  </si>
  <si>
    <t>ÂM NHẠC</t>
  </si>
  <si>
    <t xml:space="preserve">IV </t>
  </si>
  <si>
    <t>IV.1</t>
  </si>
  <si>
    <t>Băng, đĩa</t>
  </si>
  <si>
    <t>IV.2</t>
  </si>
  <si>
    <t>MỸ THUẬT</t>
  </si>
  <si>
    <t xml:space="preserve">V </t>
  </si>
  <si>
    <t>V.1</t>
  </si>
  <si>
    <t xml:space="preserve"> THỂ DỤC</t>
  </si>
  <si>
    <t>VI</t>
  </si>
  <si>
    <t>VI.1</t>
  </si>
  <si>
    <t>VI.2</t>
  </si>
  <si>
    <t>TNXH-KTTH</t>
  </si>
  <si>
    <t xml:space="preserve">VII </t>
  </si>
  <si>
    <t>VII.1</t>
  </si>
  <si>
    <t>MÔ HÌNH</t>
  </si>
  <si>
    <t>I.1</t>
  </si>
  <si>
    <t>I.2</t>
  </si>
  <si>
    <t>MÔN VẬT LÝ</t>
  </si>
  <si>
    <t>Thiết bị dùng chung cho các khối lớp</t>
  </si>
  <si>
    <t>Cơ học</t>
  </si>
  <si>
    <t>Nhiệt học</t>
  </si>
  <si>
    <t>II.3</t>
  </si>
  <si>
    <t>Quang học</t>
  </si>
  <si>
    <t>II.4</t>
  </si>
  <si>
    <t>Điện - Điện từ</t>
  </si>
  <si>
    <t>II.6</t>
  </si>
  <si>
    <t>HÓA HỌC</t>
  </si>
  <si>
    <t>MÔ HÌNH MẪU VẬT</t>
  </si>
  <si>
    <t>SINH HỌC</t>
  </si>
  <si>
    <t>IV</t>
  </si>
  <si>
    <t xml:space="preserve"> Mô hình </t>
  </si>
  <si>
    <t>Hoá chất</t>
  </si>
  <si>
    <t>IV.3</t>
  </si>
  <si>
    <t>CÔNG NGHỆ</t>
  </si>
  <si>
    <t>V</t>
  </si>
  <si>
    <t>MẪU VẬT</t>
  </si>
  <si>
    <t>V.2</t>
  </si>
  <si>
    <t xml:space="preserve">Kích thước khoảng (335x260x30)mm; nắp sâu khoảng 6mm, đậy khít vào hộp; đáy và nắp có khoá cài. </t>
  </si>
  <si>
    <t>Bộ lắp ghép mô hình kĩ thuật Tiểu học (Dùng cho giáo viên)</t>
  </si>
  <si>
    <t>THKT2033</t>
  </si>
  <si>
    <t>Tấm lớn</t>
  </si>
  <si>
    <t>Bằng gỗ, kẹp được ống nghiệm Φ16mm đến Φ24mm.</t>
  </si>
  <si>
    <t>Bình xịt tia nước</t>
  </si>
  <si>
    <t>Panh gắp hóa chất</t>
  </si>
  <si>
    <t>Loại sử dụng trong y tế.</t>
  </si>
  <si>
    <t>Giấy ráp</t>
  </si>
  <si>
    <t>Khay mang dụng cụ và hóa chất</t>
  </si>
  <si>
    <t>Bộ giá thí nghiệm</t>
  </si>
  <si>
    <t>601MH002</t>
  </si>
  <si>
    <t>601MH001</t>
  </si>
  <si>
    <t>299MU008</t>
  </si>
  <si>
    <t>299ZB015</t>
  </si>
  <si>
    <t>299MU007</t>
  </si>
  <si>
    <t>204ON164</t>
  </si>
  <si>
    <t>204ON180</t>
  </si>
  <si>
    <t>204OG003</t>
  </si>
  <si>
    <t>Loại thông dụng 12V, 10W, có đế và dây nối.</t>
  </si>
  <si>
    <t>6.11</t>
  </si>
  <si>
    <t>Cọc đấu nguồn 2 cái</t>
  </si>
  <si>
    <t>Gồm 2 tấm kích thước (300x1800x2000)mm có bọc ngoài bằng vải chống thấm nước; có dây buộc liên kết 2 tấm. Chất lượng theo tiêu chuẩn của Uỷ ban TDTT.</t>
  </si>
  <si>
    <t>Bục giậm nhảy</t>
  </si>
  <si>
    <t>Còi (thể thao)</t>
  </si>
  <si>
    <t>Cờ đích</t>
  </si>
  <si>
    <t>Kích thước Φ6mm, dài 1000mm, dày 1mm; cao su mềm chịu hoá chất, không bị lão hoá.</t>
  </si>
  <si>
    <t>Loại thông dụng, đường kính bánh răng to Φ100mm, tổng chiều dài 360mm, cán gỗ, có lắp hai ốp bảo hiểm ở mặt sau.</t>
  </si>
  <si>
    <t>Trân trọng kính chào!</t>
  </si>
  <si>
    <t>Mọi thông tin chi tiết xin liên hệ:</t>
  </si>
  <si>
    <t>PHÒNG KINH DOANH</t>
  </si>
  <si>
    <t>Một bộ gồm 04 cái 6Ω; 10Ω; 15Ω; 16Ω quấn trên lõi Bakelit hình trụ F15,9x56mm (kể cả ốp nhựa chặn dây). Lõi có gờ để quấn dây, hai đầu có ốp nhựa chặn; có chân đế nhựa PS-HI màu da cam kích thước (90x45x13)mm dày 3mm có 2 chân để gắn vào bảng điện, hai đầu có lỗ cắm giắc bằng đồng F4mm.</t>
  </si>
  <si>
    <t>Loại L=900mm: Dây F0,3mm quấn trên lõi nhựa Bakelit hình trụ có kích thước F16mm, dài 34mm, có rãnh. Loại L=1800mm: Dây F0,3mm quấn trên lõi nhựa Bakelit hình trụ F15,9x56mm có rãnh. Loại L=2700mm: Dây F0,3mm quấn trên lõi nhựa Bakelit hình trụ F15,9x79mm có rãnh. Mỗi loại đều được gắn trên đế nhựa PS-HI màu da cam kích thước (90x45x13)mm dày 3mm có 2 chân để cắm lên bảng điện. Trên đế nhựa có 2 lỗ cắm bằng đồng F4mm</t>
  </si>
  <si>
    <t>Đèn laze bán dẫn, công suất 5mW, tạo vệt sáng dạng vạch dài tối thiểu 20mm, có giá đỡ</t>
  </si>
  <si>
    <t>Khe Y-âng</t>
  </si>
  <si>
    <t>Độ chính xác 0,1 đến 0,01g. Khả năng cân tối đa 200g.</t>
  </si>
  <si>
    <t>Xác định hệ số căng bề mặt của chất lỏng</t>
  </si>
  <si>
    <t>Lực kế ống</t>
  </si>
  <si>
    <t>Sử dụng nguồn điện xoay chiều 220V– 50Hz, điện áp ra: Điện áp xoay chiều (5A), 1 chiều (3A): 3V-6V-9V-12V; Cầu chì 5A; công tắc.</t>
  </si>
  <si>
    <t xml:space="preserve">Loại 200g; kèm hộp quả cân; dung sai ± 1g; </t>
  </si>
  <si>
    <t>Mô hình phân tử dạng rỗng</t>
  </si>
  <si>
    <t>Mô hình phân tử dạng đặc</t>
  </si>
  <si>
    <t>Bộ mô hình phân tử hoá học</t>
  </si>
  <si>
    <t xml:space="preserve"> DỤNG CỤ</t>
  </si>
  <si>
    <t>Máy phát điện gió loại nhỏ thắp sáng đèn LED</t>
  </si>
  <si>
    <t>D8</t>
  </si>
  <si>
    <t>Bộ thí nghiệm về hiện tượng tự cảm</t>
  </si>
  <si>
    <t>119 </t>
  </si>
  <si>
    <t>Bảng mạch điện</t>
  </si>
  <si>
    <t xml:space="preserve">Thuỷ tinh trung tính, chịu nhiệt, dung tích 100ml. Kích thước: Tổng chiều cao 95mm (thân lọ 70mm, cổ lọ 20mm); Đường kính (thân lọ Φ45mm, miệng lọ Φ18mm) ; Nút nhám kèm công tơ hút (phần nhám cao 20mm, Φnhỏ 15mm, Φlớn 18mm); Ống hút nhỏ giọt: Quả bóp cao su được lưu hóa tốt, độ đàn hồi cao. Ống thủy tinh Φ8mm, dài 120mm, vuốt nhọn đầu. </t>
  </si>
  <si>
    <t>Lọ thuỷ tinh miệng hẹp kèm ống hút nhỏ giọt</t>
  </si>
  <si>
    <t>Thuỷ tinh trung tính, chịu nhiệt, dung tích 100ml. Kích thước: Tổng chiều cao 95mm (thân lọ 70mm, cổ lọ 20mm); Đường kính (thân lọ Φ45mm, miệng lọ Φ18mm); Nút nhám (phần nhám cao 20mm, Φnhỏ 15mm, Φlớn 18mm).</t>
  </si>
  <si>
    <t>Lọ thuỷ tinh miệng hẹp</t>
  </si>
  <si>
    <t>Gồm 3 cái: 560kW; 2,2 kW; 100 W hoặc các điện trở có trị số phù hợp với các tranzito.</t>
  </si>
  <si>
    <t>Giắc nguồn DC</t>
  </si>
  <si>
    <t>V.3</t>
  </si>
  <si>
    <t>LỊCH SỬ</t>
  </si>
  <si>
    <t xml:space="preserve">ĐỊA LÝ </t>
  </si>
  <si>
    <t>VIII</t>
  </si>
  <si>
    <t>THỂ DỤC</t>
  </si>
  <si>
    <t>IX</t>
  </si>
  <si>
    <t>A</t>
  </si>
  <si>
    <t>B</t>
  </si>
  <si>
    <t xml:space="preserve">I </t>
  </si>
  <si>
    <t xml:space="preserve">PHẦN CƠ </t>
  </si>
  <si>
    <t>I.2.1</t>
  </si>
  <si>
    <t>PHẦN NHIỆT</t>
  </si>
  <si>
    <t>I.2.2</t>
  </si>
  <si>
    <t>I.2.3</t>
  </si>
  <si>
    <t xml:space="preserve">PHẦN ĐIỆN </t>
  </si>
  <si>
    <t xml:space="preserve"> PHẦN QUANG</t>
  </si>
  <si>
    <t xml:space="preserve">MÔ HÌNH </t>
  </si>
  <si>
    <t>C</t>
  </si>
  <si>
    <t xml:space="preserve"> DỤNG CỤ </t>
  </si>
  <si>
    <t>HÓA CHẤT</t>
  </si>
  <si>
    <t xml:space="preserve">III </t>
  </si>
  <si>
    <t>D</t>
  </si>
  <si>
    <t xml:space="preserve">I  </t>
  </si>
  <si>
    <t>E</t>
  </si>
  <si>
    <t>F</t>
  </si>
  <si>
    <t>G</t>
  </si>
  <si>
    <t>1- Khảo sát lực đàn hồi
2- Khảo sát cân bằng của vật rắn có trục quay, qui tắc momen lực</t>
  </si>
  <si>
    <t>Gồm:
'- Trụ đứng bằng inox đường kính 15mm, dài 800mm.
'- Thanh ngang bằng inox.
'- Bảng chia độ.
'- Khớp nối (2 cái).
'- Dây treo mềm, không co giãn.</t>
  </si>
  <si>
    <t>1. Sự nhiễm điện do tiếp xúc, hưởng ứng
2. Hình dạng đường sức điện trường
3. Sự phân bố điện tích ở vật dẫn tích điện. Sự đẳng thế trên vật dẫn tích điện
4. Điện trường trong vật dẫn tích điện</t>
  </si>
  <si>
    <t>1. Dòng nhiệt điện
2. Dòng điện trong chất điện phân
3. Dòng điện trong chất khí</t>
  </si>
  <si>
    <t>Bộ 02 bình điện phân bằng nhựa trong suốt, đường kính khoảng 78mm, cao khoảng 90mm, dày tối thiểu 1,5mm, có nắp đậy và cọc đấu điện, trong đó :
'-  Bình 1 có 02 điện cực bằng đồng đỏ, kích thước tối thiểu (23x80x2)mm.
'-  Bình 2 có 02 điện cực bằng inox, kích thước tối thiểu (60x80x0,4)mm và dùng làm tụ điện phẳng.</t>
  </si>
  <si>
    <t>- Dùng nguồn 220V, công suất 120W.
'- Khoảng cách đánh lửa cực đại là 100mm.
'- Điện áp khi phóng tia lên tới vài chục kV.</t>
  </si>
  <si>
    <t>1. Phương và chiều của lực từ. Quy tắc bàn tay trái
2. Độ lớn của lực từ. Khái niệm cảm ứng từ
3. Hiện tượng cảm ứng điện từ
4. Định luật Len-xơ
5. Dòng điện Fu-cô</t>
  </si>
  <si>
    <t>Hộp gỗ kích thước (400x220x120)mm có ngăn kéo chứa các linh kiện. Trên hộp có gá lắp các linh kiện sau:
'-      02 ampe kế có vạch 0 ở giữa có giới hạn đo 2A, độ chia nhỏ nhất 0,1A.
'-      Đòn cân bằng làm bằng nhôm có gắn thước chỉnh, có trụ đứng gắn được vào hộp.
'-      Nam châm điện má từ làm bằng sắt non mạ kẽm, kích thước (100x85)mm dây quấn bằng đồng có đường kính 0,8mm, 800 vòng quấn trên lõi sắt non có kích thước (60x60x40)mm, có 2 đèn LED và mũi tên chỉ chiều từ trường.</t>
  </si>
  <si>
    <t>-         Bộ 2 biến trở xoay 100W - 2A.
'-         Bộ 3 khung dây 200 vòng, đường kính 0,3mm có cơ cấu cắm lấy điện ở đầu đòn cân: kích thước (100x80)mm; (100x40)mm; (100x20)mm có trục xoay, bảng chia độ.
'-      Bộ 2 công tắc đảo chiều dòng điện.
'-      Bộ ròng rọc, tay quay và dây kéo.
'-      Lực kế 0,5N độ chia nhỏ nhất 0,01N.
'-      Nam châm vĩnh cửu thẳng kích thước khoảng (10x20x180)mm, có xác định cực.
'-      Bộ 2 lõi sắt non, xẻ rãnh phù hợp với má từ của nam châm điện, có vít hãm.
'-     Bộ 2 con lắc bằng nhôm có khối lượng tương đương, dài 250mm có giá treo, 1 có gắn vật dẫn đặc, 1 có gắn vật dẫn xẻ nhiều rãnh.</t>
  </si>
  <si>
    <t>Khảo sát chu kì dao động của con lắc đơn và con lắc lò xo
Khảo sát dao động cưỡng bức và hiện tượng cộng hưởng.</t>
  </si>
  <si>
    <t>Khảo sát hiện tượng sóng dừng trong ống khí.
'Xác định vận tốc truyền âm trong không khí.</t>
  </si>
  <si>
    <t>1. Hiện tượng tự cảm khi đóng mạch
2. Hiện tượng tự cảm khi ngắt mạch</t>
  </si>
  <si>
    <t>Bằng nhựa cứng, có tai treo, kích thước tối thiểu (200x300x5)mm, trên mặt có sơ đồ mạch điện và các linh kiện:
'- 02 bóng đèn 6V-3W.
'- 01 cuộn cảm có lõi sắt từ kích thước (22x27)mm dây bằng đồng có đường kính 0,4mm, hệ số tự cảm từ 100mH đến 120mH, có điện trở thuần từ 20W đến 22W.
'- 01 biến trở núm xoay từ 35W đến 50W, chịu được dòng điện 1A.
'- 01 đèn neon.
'- 04 công tắc đơn; 02 lỗ cắm điện.</t>
  </si>
  <si>
    <t>Gồm 2 biến áp, dây đồng, đường kính 0,4mm quấn trên khung nhựa kích thước (55x55x45)mm.
'- Cuộn sơ cấp có hai cuộn dây, mỗi cuộn 200 vòng, điện áp vào tối đa 12V.
'- Cuộn thứ cấp có hai cuộn dây 400 vòng và 200 vòng
'- Lõi sắt từ.</t>
  </si>
  <si>
    <t>Cổng quang điện hồng ngoại, cán bằng trụ thép đường kính 10mm, dài 110mm, có dây tín hiệu dài 1m.</t>
  </si>
  <si>
    <t>Trụ đứng</t>
  </si>
  <si>
    <t>Kích thước (25x35x600)mm, bằng nhôm, có xẻ rãnh, gắn thước 600mm, có chân cắm bằng inox đường kính 10mm.</t>
  </si>
  <si>
    <t>Thanh nhôm</t>
  </si>
  <si>
    <t>Kích thước (25x 2x 390)mm, có vít hãm.</t>
  </si>
  <si>
    <t>Ống nhôm</t>
  </si>
  <si>
    <t>Dây treo</t>
  </si>
  <si>
    <t>Dây không giãn, dài 2000mm</t>
  </si>
  <si>
    <t>C5</t>
  </si>
  <si>
    <t>Bộ thí nghiệm đo vận tốc truyền âm trong không khí</t>
  </si>
  <si>
    <t>Búa cao su</t>
  </si>
  <si>
    <t>Ống trụ</t>
  </si>
  <si>
    <t>Bằng thủy tinh hữu cơ trong suốt, đường kính 40mm, dài 670mm, có chia độ 0 ¸ 660mm.</t>
  </si>
  <si>
    <t>Pittông</t>
  </si>
  <si>
    <t>Bằng thép bọc nhựa, đường kính 40mm, dài 30mm, có vạch dấu</t>
  </si>
  <si>
    <t>Dây kéo</t>
  </si>
  <si>
    <t>Loại sợi mềm, đảm bảo độ bền cơ học, dài 2000mm</t>
  </si>
  <si>
    <t>Đường kính 40mm</t>
  </si>
  <si>
    <t>Bằng inox, đường kính 10mm, dài 750mm</t>
  </si>
  <si>
    <t>Tay đỡ ống trụ</t>
  </si>
  <si>
    <t>Kích thước khoảng (300x240x70)mm có bộ phận quay bằng tay hoặc sử dụng điện một chiều (chứa được 8 viên pin AA hoặc bộ chuyển điện 220V ra 12V một chiều, một động cơ 12V).</t>
  </si>
  <si>
    <t>Bộ khung</t>
  </si>
  <si>
    <t>Đèn chiếu sáng 12V-21W, có kính tụ quang tạo chùm song song, vỏ bằng hợp kim nhôm có gắn nam châm.</t>
  </si>
  <si>
    <t>Inox, có chiều dài 200mm.</t>
  </si>
  <si>
    <t>Lọ 100 ml</t>
  </si>
  <si>
    <t>Lọ 100 ml 0.1%</t>
  </si>
  <si>
    <t>Lọ 100 ml 1%</t>
  </si>
  <si>
    <t>Gồm 8 loại, mỗi loại 2 cái: 100W; 1kW; 470W; 4,7kW; 2,2kW; 330kW; 180W; 5,6kW, công suất 0.25W, sai số 5%, hiển thị trị số bằng vạch màu.</t>
  </si>
  <si>
    <t>Điện trở Kim loại</t>
  </si>
  <si>
    <t>330 kW, công suất 1W, sai số 10%, hiển thị trị số bằng số.</t>
  </si>
  <si>
    <t>Điện trở sứ</t>
  </si>
  <si>
    <t>Quả nặng hình trụ</t>
  </si>
  <si>
    <t>Bằng thép mạ niken, Ф30x30mm/h30mm, hai mặt đáy phẳng song song với nhau, độ nhẵn đồng đều, vê tròn cạnh.</t>
  </si>
  <si>
    <t>Chân hình chữ U</t>
  </si>
  <si>
    <t>Bằng kim loại (2,5x 25)mm, sơn tĩnh điện màu tối, cao 70 mm, rộng 110mm, có 2 vít M6 chỉnh thăng bằng.</t>
  </si>
  <si>
    <t>Cổng quang điện  76</t>
  </si>
  <si>
    <t>Bình thuỷ tinh trung tính, chịu nhiệt, trong suốt kích thước 120x120x60mm, dày tối thiểu 3mm, có 2 điện cực một bằng than, một bằng hợp kim. Bình được gá trên đế nhựa kích thuớc 43x68x14,3mm; nắp bình bằng nhựa có 2 lỗ Φ19mm. Hộp nguồn bằng nhựa kích thước 14,3x110x52mm có gờ để ghép với đế bình thuỷ tinh. Giá lắp 4 pin R30 kích thước 130x102x34mm có 3 lỗ cắm điện ra 0-3V-6V bằng đồng Φ4mm; có công tắc tắt mở nguồn, 2 dây nối nguồn dài 300mm, 2 đầu có giắc cắm bằng đồng Φ4mm.</t>
  </si>
  <si>
    <t>STT</t>
  </si>
  <si>
    <t>Natri hiđrocacbonat NaHCO3</t>
  </si>
  <si>
    <t>Natri cacbonat Na2CO3.10H2O</t>
  </si>
  <si>
    <t>D9</t>
  </si>
  <si>
    <t>Bộ thí nghiệm về máy biến áp và truyền tải điện năng đi xa</t>
  </si>
  <si>
    <t>Gồm: 10 hình vuông kích thước (160x160)mm, có màu tươi sáng. 8 hình tròn  Φ160mm, có màu tươi sáng. 8 hình tam giác đều cạnh 160mm, có màu tươi sáng. 2 hình tam giác vuông cân có cạnh góc vuông 200mm, có màu tươi sáng. 2 hình tam giác vuông có 2 cạnh góc vuông 160mm; 240mm, có màu tươi sáng.</t>
  </si>
  <si>
    <t>THTH2003</t>
  </si>
  <si>
    <t>Bộ chữ số, dấu phép tính, dấu so sánh</t>
  </si>
  <si>
    <t>Hộp đựng ốc vít</t>
  </si>
  <si>
    <t>Bằng nhựa PEHD màu trắng, kích thước (174x64x42)mm, nắp và đáy đúc liền có 2 bản lề và khóa cài.</t>
  </si>
  <si>
    <t>THKT2070</t>
  </si>
  <si>
    <t>Tấm tam giác</t>
  </si>
  <si>
    <t>Gồm 6 cái, bằng nhựa ABS 7 lỗ, hình tam giác đều cạnh 65mm (4 tấm màu vàng,  2 tấm màu xanh lá cây).</t>
  </si>
  <si>
    <t>THKT2071</t>
  </si>
  <si>
    <t>Bằng nhựa ABS màu vàng kích thước (132x110x37)mm, dày 3mm, có 25 lỗ cách đều nhau.</t>
  </si>
  <si>
    <t>THKT2072</t>
  </si>
  <si>
    <t xml:space="preserve"> Tấm sau ca bin máy bay</t>
  </si>
  <si>
    <t>Bằng nhựa ABS màu đỏ tươi, kích thước (từ130 đến 145 x117x2,5)mm.</t>
  </si>
  <si>
    <t>THKT2073</t>
  </si>
  <si>
    <t>Thanh thẳng 7lỗ</t>
  </si>
  <si>
    <t>Gồm 2 cái, bằng nhựa ABS màu xanh lá cây, kích thước (110x22x3)mm, dày 3 mm, có 5 lỗ.</t>
  </si>
  <si>
    <t>THKT2074</t>
  </si>
  <si>
    <t>N1</t>
  </si>
  <si>
    <t>PTVL2030</t>
  </si>
  <si>
    <t xml:space="preserve">Khay mang dụng cụ và hóa chất </t>
  </si>
  <si>
    <t>Loại sử dụng trong y tế</t>
  </si>
  <si>
    <t xml:space="preserve">Panh gắp hóa chất </t>
  </si>
  <si>
    <t xml:space="preserve">Chổi rửa ống nghiệm </t>
  </si>
  <si>
    <t xml:space="preserve">Nghiệm các định luật Bôi-lơ – Ma-ri-ôt đối với chất khí                                 </t>
  </si>
  <si>
    <t>Áp kế kim loại</t>
  </si>
  <si>
    <t>Thang đo 0 - 2x105Pa, nối với hệ xi-lanh và pit-tông thủy tinh, gắn trên bảng thép có chia độ từ 0-4. Giá đỡ bằng nhựa.</t>
  </si>
  <si>
    <t>Lọ dầu.</t>
  </si>
  <si>
    <t>Lọ dầu bôi trơn không màu, 5ml.</t>
  </si>
  <si>
    <t>Nút cao su.</t>
  </si>
  <si>
    <t>Chịu được dầu, đậy kín 1 đầu xi-lanh.</t>
  </si>
  <si>
    <t>Nhiệt kế 0-1000C, ĐCNN 10C.</t>
  </si>
  <si>
    <t>N2</t>
  </si>
  <si>
    <t>Khảo sát hiện tượng mao dẫn</t>
  </si>
  <si>
    <t>Loại thủy tinh, đặt nghiêng 450 trong giá thí nghiệm.</t>
  </si>
  <si>
    <t>Cao su chịu đàn hồi cao, chịu hoá chất.</t>
  </si>
  <si>
    <t>Găng tay cao su</t>
  </si>
  <si>
    <t>Giấy lọc</t>
  </si>
  <si>
    <t xml:space="preserve">Inox, có chiều dài 200mm, Φ4,7mm </t>
  </si>
  <si>
    <t>Kẹp đốt hóa chất cỡ nhỏ</t>
  </si>
  <si>
    <t>Kẹp đốt hóa chất cỡ lớn</t>
  </si>
  <si>
    <t>Bằng Inox. Kích thước Φ6mm, cán dài 250mm .</t>
  </si>
  <si>
    <t>Muỗng đốt hóa chất cỡ nhỏ</t>
  </si>
  <si>
    <t>204OT013</t>
  </si>
  <si>
    <t>204OT003</t>
  </si>
  <si>
    <t>204OZ004</t>
  </si>
  <si>
    <t>Gồm 4 cái, bằng nhựa ABS màu đỏ, kích thước (110x22x3)mm, dày 3 mm, có 5 lỗ.</t>
  </si>
  <si>
    <t>THKT2075</t>
  </si>
  <si>
    <t>Gồm 8 cái, bằng nhựa ABS, kích thước (66x22x3)mm, dày 3 mm, có 3 lỗ (4 thanh màu vàng và 4 thanh màu đỏ).</t>
  </si>
  <si>
    <t>THKT2076</t>
  </si>
  <si>
    <t>Bằng nhựa ABS màu đỏ, kích thước (44x22x3)mm, dày 3 mm, có 2 lỗ.</t>
  </si>
  <si>
    <t>THKT2077</t>
  </si>
  <si>
    <t>Gồm 4 cái, bằng nhựa ABS màu vàng, kích thước (138x22x33)mm, dày 3 mm, chữ U:33 mm, có 7 lỗ.</t>
  </si>
  <si>
    <t>THKT2078</t>
  </si>
  <si>
    <t>Gồm 4 cái, bằng nhựa PS-HI màu đỏ, kích thước thân (47x22x33)mm, dày 3 mm, có 3 lỗ.</t>
  </si>
  <si>
    <t>THKT2079</t>
  </si>
  <si>
    <t>Băng tải</t>
  </si>
  <si>
    <t>Bằng sợi tổng hợp pha cao su kích thước (130x50)mm.</t>
  </si>
  <si>
    <t>THKT2080</t>
  </si>
  <si>
    <t xml:space="preserve">Hộp đựng </t>
  </si>
  <si>
    <t>Loại mô tơ 1 chiều có cam lệch tâm, sử dụng điện áp 12V, có bộ phận điều chỉnh tốc độ.</t>
  </si>
  <si>
    <t>Cần tạo sóng</t>
  </si>
  <si>
    <t>Gồm 3 loại:</t>
  </si>
  <si>
    <t>12V – 21W có kính tụ quang để tạo chùm tia song song, vỏ bằng nhôm hợp kim, có khe cài bản chắn sáng, có các vít điều chỉnh và hãm đèn, có trụ thép inox đường kính tối thiểu 6mm.</t>
  </si>
  <si>
    <t>Màn chắn sáng</t>
  </si>
  <si>
    <t xml:space="preserve">Bằng nhựa cứng màu đen kích thước (80x100)mm, có lỗ tròn mang hình số 1 cao khoảng 25mm, có trụ thép inox đường kính tối thiểu  6mm.   </t>
  </si>
  <si>
    <t>Bằng nhựa trắng mờ, kích thước (80x100)mm, có trụ thép inox đường kính tối thiểu  6mm.</t>
  </si>
  <si>
    <t>Thấu kính</t>
  </si>
  <si>
    <t>Hộp đựng dụng cụ thí nghiệm.</t>
  </si>
  <si>
    <t>Q2</t>
  </si>
  <si>
    <t>Bộ thí nghiệm đo chiết suất của nước</t>
  </si>
  <si>
    <t>Giấy</t>
  </si>
  <si>
    <t>Giấy kẻ ô li loại thông dụng</t>
  </si>
  <si>
    <t xml:space="preserve">Cốc thủy tinh </t>
  </si>
  <si>
    <t>Thủy tinh trong suốt hình trụ, thành mỏng, đường kính khoảng 80mm, cao khoảng 100mm, được dán giấy tối màu 2/3 thân cốc, có khe sáng 1mm.</t>
  </si>
  <si>
    <t>Thước chia độ, nến, compa</t>
  </si>
  <si>
    <t xml:space="preserve"> Loại thông dụng.</t>
  </si>
  <si>
    <t>Q3</t>
  </si>
  <si>
    <t>Bộ thí nghiệm xác định bước sóng của ánh sáng</t>
  </si>
  <si>
    <t>02 đèn chiếu sáng 12V-21W, có kính tụ quang tạo chùm song song, vỏ bằng hợp kim nhôm có gắn nam châm đất hiếm.</t>
  </si>
  <si>
    <t>Bán trụ</t>
  </si>
  <si>
    <t>Bằng nhựa ABS màu đỏ, kích thước (44x22x3)mm,  có 2 lỗ.</t>
  </si>
  <si>
    <t>THKT2049</t>
  </si>
  <si>
    <t>Thanh móc</t>
  </si>
  <si>
    <t>Bằng nhựa ABS màu đỏ, kích thước (19,5x12x3) mm,  có lỗ Φ2 mm.</t>
  </si>
  <si>
    <t>THKT2050</t>
  </si>
  <si>
    <t>Thanh chữ U dài</t>
  </si>
  <si>
    <t>Gồm 6 thanh, bằng nhựa ABS màu vàng, kích thước (138x22x33)mm, dày 3 mm, chữ U:33 mm, có 7 lỗ.</t>
  </si>
  <si>
    <t>THKT2051</t>
  </si>
  <si>
    <t>Thanh chữ U ngắn</t>
  </si>
  <si>
    <t>Gồm 6 thanh, bằng nhựa ABS màu vàng, kích thước (94x22x33)mm, dày 3 mm, chữ U:33 mm, có 5 lỗ.</t>
  </si>
  <si>
    <t>THKT2052</t>
  </si>
  <si>
    <t>Thanh chữ L dài</t>
  </si>
  <si>
    <t>Gồm 2 thanh, bằng nhựa PS-HI màu xanh lá cây, kích thước thân (47x22x33)mm, dày 3 mm, có 3 lỗ.</t>
  </si>
  <si>
    <t>THKT2053</t>
  </si>
  <si>
    <t>Thanh chữ L ngắn</t>
  </si>
  <si>
    <t>Gồm 4 thanh, bằng nhựa PS-HI màu đỏ, kích thước thân (33x22x33)mm, dày 3 mm, có 2 lỗ.</t>
  </si>
  <si>
    <t>THKT2054</t>
  </si>
  <si>
    <t>Bánh xe</t>
  </si>
  <si>
    <t>Gồm 7 cái, vỏ bánh xe bằng nhựa PVC dẻo, màu đen bóng, đường kính ngoài 75mm, đường kính trong 55mm, dày 22mm. Trên đường chu vi ngoài cùng chia đều 24 răng R3mm/mặt; răng bố trí so le theo hai mặt bên của lốp.  7 cái tang trống (mayơ) bằng nhựa ABS màu trắng, đường kính ngoài 55 mm, dày 20 mm, có 3 thanh giằng.</t>
  </si>
  <si>
    <t>THKT2055</t>
  </si>
  <si>
    <t>Bánh đai (ròng rọc)</t>
  </si>
  <si>
    <t>Gồm 5 cái, bằng nhựa ABS màu đỏ, đường kính ngoài 55mm, dày 10mm, có 3 thanh giằng cách nhau 1200.</t>
  </si>
  <si>
    <t>THKT2056</t>
  </si>
  <si>
    <t>Trục thẳng ngắn 1</t>
  </si>
  <si>
    <t>Gồm 2 cái, bằng thép CT3, mạ Nicrôm M4, dài 26mm.</t>
  </si>
  <si>
    <t>Gồm 28 cái, bằng  thép CT3, mạ Nicrôm, M4, dài 8 mm.</t>
  </si>
  <si>
    <t>Bảng phụ</t>
  </si>
  <si>
    <t>Rỗng bằng inox, một đầu nhọn, một đầu lõm có đường kính khoảng 70mm, có gắn tua bằng sợi tổng hợp.</t>
  </si>
  <si>
    <t xml:space="preserve">Bộ tua tĩnh điện </t>
  </si>
  <si>
    <t>Phễu thuỷ tinh loại to</t>
  </si>
  <si>
    <t>- Bình bằng nhựa PMHA trong suốt, vách ngăn giữa có màng lọc, 2 điện cực (01 than, 01 inox) gắn chặt vào đáy bình. Đế nhựa có bộ đổi nguồn từ 220V (AC) xuống 6V – 3A (AC) và có 02 lỗ giắc cắm Φ4mm để sử dụng pin. Nắp nhựa có 02 lỗ gắn 02 ống nghiệm Φ16mm có nhánh Φ6mm cách đáy khoảng 20mm. Ống dẫn cao su (có kẹp Mo) nối liền với ống thủy tinh Φ6mm chữ L. Lọ thủy tinh 100ml.</t>
  </si>
  <si>
    <t>- Giá lắp pin (sử dụng nơi không có điện) : lắp 04 pin R30, có 03 lỗ cắm điện ra 3V và 6V, bằng đồng kim loại Φ4mm ; có công tắc tắt mở nguồn ; 02 dây nối nguồn dài 300mm, 02 đầu có giắc cắm bằng đồng kim loại Φ4mm.</t>
  </si>
  <si>
    <t>Pin điện hoá</t>
  </si>
  <si>
    <t>Gồm: 2 cốc thủy tinh; Cầu muối ngậm dd NH4NO3 bão hòa; Một điện cực đồng và một điện cực kẽm; Một miếng nhựa dày 2mm đục 2 lỗ có đường kính bằng đường kính ngoài của điện cực; Dung dịch ZnSO4 1M và dung dịch CuSO4 1M; Vôn kế;  Dây dẫn điện đầu có kẹp cá sấu.</t>
  </si>
  <si>
    <t>Tủ hốt</t>
  </si>
  <si>
    <t>Đáp ứng các yêu cầu an toàn nhất cho việc thao tác với các khí độc, dung môi độc hại dễ bay hơi.</t>
  </si>
  <si>
    <t>PTN</t>
  </si>
  <si>
    <t>Gồm :
- 1 hình lập phương cạnh 200mm, 4 mặt xung quanh màu trắng, 2 mặt đáy màu đỏ, độ dày của vật liệu tối thiểu là 2mm, các mặt liên kết với nhau bằng màng PET 0,05mm, có thể mở ra thành hình khai triển của hình lập phương (gắn được trên bảng từ).
- 1 hình lập phương cạnh 100mm biểu diễn thể tích 1dm3, trong suốt, bên trong chứa 1 tấm đáy có kích thước bằng (100x100x10)mm và 1 cột (10x10x90)mm, ô vuông (10x10)mm có hai màu xanh, trắng; 
- 12 hình lập phương cạnh 40mm (trong đó có 6 hình màu xanh côban, 6 hình màu trắng).</t>
  </si>
  <si>
    <t>THTH2040</t>
  </si>
  <si>
    <t>Hình trụ</t>
  </si>
  <si>
    <t>Vật liệu trong suốt, độ dày của vật liệu tối thiểu là 2mm, đáy có Φ100mm, chiều cao 150mm.</t>
  </si>
  <si>
    <t>THTH2041</t>
  </si>
  <si>
    <t>Phèn chua  (K2SO4Al2(SO4)3.24(H2O)</t>
  </si>
  <si>
    <t>Bằng sợi tổng hợp, độ dài tối thiểu 5m.</t>
  </si>
  <si>
    <t>THTD2018</t>
  </si>
  <si>
    <t>Dây nhảy cá nhân</t>
  </si>
  <si>
    <t>Bằng sợi tổng hợp, có tay cầm, độ dài khoảng 2,5m.</t>
  </si>
  <si>
    <t>THTD2019</t>
  </si>
  <si>
    <t>Theo tiêu chuẩn của Tổng cục TDTT.</t>
  </si>
  <si>
    <t>THTD2020</t>
  </si>
  <si>
    <t>Bóng ném</t>
  </si>
  <si>
    <t>Loại 150g, theo tiêu chuẩn của Tổng cục TDTT.</t>
  </si>
  <si>
    <t>THTD2022</t>
  </si>
  <si>
    <t>Bóng chuyền hơi</t>
  </si>
  <si>
    <t>Chu vi 700mm - 750mm, trọng lượng 150gram.</t>
  </si>
  <si>
    <t>THTD2023</t>
  </si>
  <si>
    <t xml:space="preserve">Còi </t>
  </si>
  <si>
    <t>THTD2024</t>
  </si>
  <si>
    <t>Mạch điện đèn cầu thang gồm: 2 công tắc ba cực, 1 cầu chì, 1 bóng đèn, độ dài tối thiểu của dây là 1,5m. Bảng có chân đế có kích thước (500x700x15)mm bằng vật liệu cách điện.</t>
  </si>
  <si>
    <t>Bảng mạch điện chiếu sáng</t>
  </si>
  <si>
    <t>Bảng điện (đo, lấy dấu, khoan lắp)</t>
  </si>
  <si>
    <t>Gồm:
- 1 mẫu cổ bằng giấy cứng.
- 8 mẫu cổ bằng vải thông dụng.</t>
  </si>
  <si>
    <t>Một số loại cổ áo</t>
  </si>
  <si>
    <t>Kích thước (38x74x140)mm. Vỏ nhôm sơn tĩnh điện màu xám mờ, 2 mặt nắp nhựa HI màu xám. Gồm 4 đèn LASER. Tạo sẵn chùm tia (3 tia) song song và đồng phẳng, mỗi tia cách nhau 10mm; một tia có thể thay đổi độ nghiêng những vẫn đồng phẳng với 3 tia kia Điện áp hoạt động từ 5-12V một chiều; kích thước điểm sáng từ 1,2mm đến 1,5mm; có bộ đặt chế độ làm việc và bảo vệ cho laser; Công tắc tắt mở cho từng đèn laser. Đèn đảm bảo an toàn với thời gian thực hành.</t>
  </si>
  <si>
    <t>Gồm 5 cuộn bằng sợi coton có các màu: xanh lam, xanh lá cây,vàng, đỏ, hồng. Chiều dài mỗi cuộn khoảng 25 m.</t>
  </si>
  <si>
    <t>THKT2008</t>
  </si>
  <si>
    <t>THKT2009</t>
  </si>
  <si>
    <t>Thước</t>
  </si>
  <si>
    <t>Dài 200mm, có vạch chia đến 1mm.</t>
  </si>
  <si>
    <t>THKT2010</t>
  </si>
  <si>
    <t>Viên phấn vạch</t>
  </si>
  <si>
    <t>Gồm 2 viên, 1 viên màu xanh và 1 viên màu đỏ.</t>
  </si>
  <si>
    <t>THKT2011</t>
  </si>
  <si>
    <t>Khung thêu</t>
  </si>
  <si>
    <t>Bằng thanh nhựa PP bọc Polyeste kích thước (10x5)mm uốn thành 2 vòng tròn sát nhau: vòng trong có Φ120mm, vòng ngoài có Φ130mm. Có vít hãm tăng giảm khi lắp vải vào khung.</t>
  </si>
  <si>
    <t>THKT2012</t>
  </si>
  <si>
    <t>Giấy than</t>
  </si>
  <si>
    <t>Loại thông dụng, khổ A4.</t>
  </si>
  <si>
    <t>THKT2013</t>
  </si>
  <si>
    <t>Dụng cụ xỏ chỉ</t>
  </si>
  <si>
    <t>Bằng thép không gỉ, loại thông dụng.</t>
  </si>
  <si>
    <t>THKT2014</t>
  </si>
  <si>
    <t xml:space="preserve">Kích thước khoảng (235x185x30)mm; nắp sâu khoảng 6mm, đậy khít vào hộp; đáy và nắp có khoá cài. </t>
  </si>
  <si>
    <t>Dụng cụ, vật liệu cắt, khâu, thêu (Dùng cho giáo viên)</t>
  </si>
  <si>
    <t>THKT2015</t>
  </si>
  <si>
    <t>Bằng thép, tay cầm bao bằng nhựa, dài khoảng 242mm.</t>
  </si>
  <si>
    <t>THKT2016</t>
  </si>
  <si>
    <t>Gồm: 
- 1 mảnh màu trắng, bằng sợi coton, kích thước tối thiểu (800x500)mm.
- 1 mảnh màu, bằng sợi coton, kích thước tối thiểu (800x500)mm.</t>
  </si>
  <si>
    <t>THKT2017</t>
  </si>
  <si>
    <t xml:space="preserve">Kim khâu </t>
  </si>
  <si>
    <t>Gồm 5 cái loại thông dụng đựng trong ống nhựa (trong đó đó 3 cái số 10).</t>
  </si>
  <si>
    <t>THKT2018</t>
  </si>
  <si>
    <t>Kim khâu len</t>
  </si>
  <si>
    <t>Gồm 3 cái loại thông dụng đựng trong ống nhựa.</t>
  </si>
  <si>
    <t>THKT2019</t>
  </si>
  <si>
    <t>Màu trắng, loại thông dụng, dài khoảng 50 m.</t>
  </si>
  <si>
    <t>THKT2020</t>
  </si>
  <si>
    <t>Màu đen, loại thông dụng, dài khoảng 50 m.</t>
  </si>
  <si>
    <t>THKT2021</t>
  </si>
  <si>
    <t>THKT2022</t>
  </si>
  <si>
    <t>Sợi len</t>
  </si>
  <si>
    <t>Gồm 2 cuộn, 1 cuộn màu xanh và 1 cuộn màu đỏ, chiều dài mỗi cuộn khoảng 25 m.</t>
  </si>
  <si>
    <t>1. Đo tiêu cự của thấu kính phân kì
2. Kính hiển vi
3. Kính thiên văn và ống nhòm</t>
  </si>
  <si>
    <t>Ghi nhạc đếm 2x8 nhịp của các động tác thể dục. CD âm thanh stereo, chất lượng tốt, công nghệ đúc, in màu trực tiếp trên mặt đĩa, vỏ đựng bằng nhựa cứng, trong. Nhãn bìa mặt trước và mặt sau bằng giấy in màu có ghi danh sách các bài hát (có thể thay bằng băng castsete).</t>
  </si>
  <si>
    <t>Chắc chắn có chia ngăn (đựng 12 lọ màu, bộ bút vẽ, dao, keo và bảng pha màu) có quai xách, móc cài.</t>
  </si>
  <si>
    <t>THMT2011</t>
  </si>
  <si>
    <t>Bút vẽ bột màu</t>
  </si>
  <si>
    <t>Loại bút bẹt, 12 cái (từ số 1 đến số 12)</t>
  </si>
  <si>
    <t>THMT2012</t>
  </si>
  <si>
    <t>Màu bột</t>
  </si>
  <si>
    <t>12 màu (đen, trắng, xanh cô ban, xanh lam, xanh lá mạ, xanh lá cây, nâu, đỏ cờ, tím, vàng thư, vàng chanh, vàng đất). Mỗi loại màu đựng trong hộp nhựa PP hình trụ, có nắp, đường kính lọ màu khoảng 60mm, cao khoảng 50mm.</t>
  </si>
  <si>
    <t>THMT2013</t>
  </si>
  <si>
    <t>Dao nghiền màu</t>
  </si>
  <si>
    <t>Cán gỗ, lưỡi nghiền bằng thép đàn hồi không gỉ, kích thước khoảng (80x20)mm.</t>
  </si>
  <si>
    <t>THMT2014</t>
  </si>
  <si>
    <t>Keo pha màu bột</t>
  </si>
  <si>
    <t>Đựng trong chai nhựa 100ml, có nắp đậy kín.</t>
  </si>
  <si>
    <t>THMT2015</t>
  </si>
  <si>
    <t>Bảng pha màu bột</t>
  </si>
  <si>
    <t>Nhựa AS màu trắng sứ, kích thước tối thiểu (340x200x2,5)mm.</t>
  </si>
  <si>
    <t>THTD2012</t>
  </si>
  <si>
    <t>2,3,4,5</t>
  </si>
  <si>
    <t>THTD2013</t>
  </si>
  <si>
    <t>Bóng số 5, theo tiêu chuẩn của Tổng cục TDTT.</t>
  </si>
  <si>
    <t>THTD2014</t>
  </si>
  <si>
    <t>1.2.3.4.5</t>
  </si>
  <si>
    <t>THTD2016</t>
  </si>
  <si>
    <t>Cờ đuôi nheo</t>
  </si>
  <si>
    <t>Bằng vải màu đỏ (vát một bên) cán cao 400mm.</t>
  </si>
  <si>
    <t>THTD2017</t>
  </si>
  <si>
    <t>Dây nhảy tập thể</t>
  </si>
  <si>
    <t>Đồng lá Cu</t>
  </si>
  <si>
    <t>Brom dung dịch đặc Br2</t>
  </si>
  <si>
    <t>Iot I2</t>
  </si>
  <si>
    <t>Đồng (II) oxit CuO</t>
  </si>
  <si>
    <t>Magie oxit MgO</t>
  </si>
  <si>
    <t>Sắt (III) oxit Fe2O3</t>
  </si>
  <si>
    <t>Crom (III) oxit Cr2O3</t>
  </si>
  <si>
    <t>Silic đioxit SiO2</t>
  </si>
  <si>
    <t>Mangan đioxit MnO2</t>
  </si>
  <si>
    <t>Natri hiđroxit NaOH</t>
  </si>
  <si>
    <t>Canxi hiđroxit Ca(OH)2</t>
  </si>
  <si>
    <t>Axit clohidric 37% HCl</t>
  </si>
  <si>
    <t>Axit sunfuric 98% H2SO4</t>
  </si>
  <si>
    <t>Bộ thí nghiệm mao dẫn</t>
  </si>
  <si>
    <t>Nguồn phát âm dùng vi mạch kèm pin</t>
  </si>
  <si>
    <t>Ống</t>
  </si>
  <si>
    <t>Gồm 1 ống dài 600mm, đường kính trong 3mm và 1 ống dài 600mm, đường kính trong 10mm.</t>
  </si>
  <si>
    <t>Ống nhựa</t>
  </si>
  <si>
    <t>3V – 6V gắn được vào đĩa phát âm.</t>
  </si>
  <si>
    <t>Mô tơ 1 chiều</t>
  </si>
  <si>
    <t>Đĩa phát âm</t>
  </si>
  <si>
    <t>Tấm</t>
  </si>
  <si>
    <t>Kích thước (0,7 x 15 x 300)mm.</t>
  </si>
  <si>
    <t>Thép lá</t>
  </si>
  <si>
    <t>Viên</t>
  </si>
  <si>
    <t>Bi thép</t>
  </si>
  <si>
    <t>Âm thoa chuẩn dài cỡ 200mm, búa gõ thích hợp bằng cao su.</t>
  </si>
  <si>
    <t>Âm thoa, búa cao su</t>
  </si>
  <si>
    <t>Quả bóng bàn loại thông dụng.</t>
  </si>
  <si>
    <t>Quả cầu nhựa có dây treo</t>
  </si>
  <si>
    <t>Trống, dùi</t>
  </si>
  <si>
    <t>II.5. Âm học</t>
  </si>
  <si>
    <t>Khảo sát chuyển động thẳng đều và biến đổi đều của viên bi trên máng ngang và máng nghiêng. Nghiệm định luật bảo toàn động lượng, định luật bảo toàn cơ năng</t>
  </si>
  <si>
    <t>(Dùng cổng quang điện và đồng hồ đo thời gian hiện số)</t>
  </si>
  <si>
    <t>Máng nghiêng</t>
  </si>
  <si>
    <t>Bằng nhôm hợp kim dày 1mm, sơn tĩnh điện, kích Thước (25x30x1000)mm, có thước 1000mm, một đầu khoan lỗ Ф8 mm. Trên gắn máng lăn bằng nhôm U17, uốn đoạn đầu khoảng 200mm cao khoảng 60mm, một đầu có gắn cơ cấu đỡ viên bi.</t>
  </si>
  <si>
    <t>Giá đỡ máng nghiêng</t>
  </si>
  <si>
    <t>Bằng kim loại, cao khoảng 140mm, xoay được quanh trục ở đầu máng nghiêng, cố định bằng ốc hãm, có 2 vít M6 để chỉnh thăng bằng.</t>
  </si>
  <si>
    <t>Thước đo góc 0 - ± 900 , tối thiểu Ф90 mm, gắn chặt vào máng nghiêng. Quả dọi bằng kim loại mạ niken, có dây treo vào tâm thước đo góc.</t>
  </si>
  <si>
    <t>Cổng quang điện 44</t>
  </si>
  <si>
    <t>Kích thước (240x360x20)mm bằng nhựa màu trắng sứ trên mặt có khoan thủng 96 lỗ cách đều nhau 30mm (thành 12 hàng, 8 cột) để gắn các linh kiện (yêu cầu bảng phải phẳng, không cong vênh).</t>
  </si>
  <si>
    <t>Bảng lắp ráp mạch điện</t>
  </si>
  <si>
    <t>7, 9</t>
  </si>
  <si>
    <t>Biến thế nguồn</t>
  </si>
  <si>
    <t>Ampe kế một chiều</t>
  </si>
  <si>
    <t>Biến trở con chạy</t>
  </si>
  <si>
    <t>Kích thước (7x15x 120) mm; kích thước (10x20x170) mm; bằng thép hợp kim, màu sơn 2 cực khác nhau.</t>
  </si>
  <si>
    <t>Bộ thanh  nam châm</t>
  </si>
  <si>
    <t>Ống thủy tinh chữ L hở 2 đầu</t>
  </si>
  <si>
    <t>Thuỷ tinh trong suốt, chịu nhiệt, dung tích 500ml; kèm giá đỡ cốc</t>
  </si>
  <si>
    <t>Cốc đốt</t>
  </si>
  <si>
    <t>Bộ lực kế</t>
  </si>
  <si>
    <t>Tấm lưới</t>
  </si>
  <si>
    <t>Bình chia độ</t>
  </si>
  <si>
    <t>Triển khai các hình không gian: hộp chữ nhật, hình lập phương, chóp tứ giác đều</t>
  </si>
  <si>
    <t>Bằng nhựa trong suốt có một số đường cơ bản.</t>
  </si>
  <si>
    <t>Hình không gian: Hộp chữ nhật, hình lập phương, chóp tứ giác đều có kết hợp chóp cụt</t>
  </si>
  <si>
    <t>Làm bằng nhựa có gắn thước đo độ</t>
  </si>
  <si>
    <t>Mô hình tam giác, hình tròn, các loại góc (nhọn, vuông, tù, góc kề bù), tia phân giác.</t>
  </si>
  <si>
    <t>Thành tiền</t>
  </si>
  <si>
    <t>S.L</t>
  </si>
  <si>
    <t>Đvt</t>
  </si>
  <si>
    <t>Dùng  cho lớp</t>
  </si>
  <si>
    <t>Mô tả chi tiết</t>
  </si>
  <si>
    <t>Tên thiết bị</t>
  </si>
  <si>
    <t>Mã thiết bị</t>
  </si>
  <si>
    <t>Số TT</t>
  </si>
  <si>
    <t>Các mẫu vật liệu liên kết, mẫu vật liệu gài (cài), mẫu vật liệu dựng và mẫu vật liệu trang trí gắn trên bảng có kích thước (200x280)mm.</t>
  </si>
  <si>
    <t>Mẫu phụ liệu may</t>
  </si>
  <si>
    <t>Các mẫu vải có kích thước (60x100)mm, gắn trên bảng có kích thước (200x280)mm.</t>
  </si>
  <si>
    <t>Mẫu vải dệt thoi, mẫu vải dệt kim</t>
  </si>
  <si>
    <t>Ống trục (cắt đôi )</t>
  </si>
  <si>
    <t>- Hình cầu</t>
  </si>
  <si>
    <t>- Hình nón</t>
  </si>
  <si>
    <t>- Hình trụ</t>
  </si>
  <si>
    <t>Khối hình trụ tròn</t>
  </si>
  <si>
    <t>- Hình lăng trụ</t>
  </si>
  <si>
    <t>- Khối hình trụ tròn có đường kính đáy 100mm, chiều cao 200mm.</t>
  </si>
  <si>
    <t>Lam kính</t>
  </si>
  <si>
    <t>Lamen</t>
  </si>
  <si>
    <t>Lọ thủy tinh miệng hẹp</t>
  </si>
  <si>
    <t>Pu-li bị động</t>
  </si>
  <si>
    <t>Bộ thiết bị dạy phép cộng, phép trừ</t>
  </si>
  <si>
    <t>THTD3025</t>
  </si>
  <si>
    <t>Nhạc tập bài thể dục phát triển chung</t>
  </si>
  <si>
    <t xml:space="preserve">Gồm 1 lọ màu nâu và 1 lọ màu trắng, thuỷ tinh trung tính, chịu nhiệt, dung tích 100ml. Kích thước: Tổng chiều cao 95mm (thân lọ 70mm, cổ lọ 20mm); Đường kính (thân lọ Φ45mm, miệng lọ Φ18mm) ; Nút nhám kèm công tơ hút (phần nhám cao 20mm, Φnhỏ 15mm, Φlớn 18mm); Ống hút nhỏ giọt: Quả bóp cao su được lưu hóa tốt, độ đàn hồi cao. Ống thủy tinh Φ8mm, dài 120mm, vuốt nhọn đầu. </t>
  </si>
  <si>
    <t>Thuỷ tinh trung tính, chịu nhiệt, hình trụ Φ72mm, chiều cao 95mm, dung tích 250ml, độ chia nhỏ nhất 50ml, có miệng rót. Đảm bảo độ bền cơ học.</t>
  </si>
  <si>
    <t>Bình nhỏ 200ml có nắp đỡ 2 điện cực bằng than</t>
  </si>
  <si>
    <t>Bình điện phân</t>
  </si>
  <si>
    <t>6 V, điện một chiều</t>
  </si>
  <si>
    <t>Chuông điện</t>
  </si>
  <si>
    <t>Màu sơn 2 cực khác nhau, có giá đỡ</t>
  </si>
  <si>
    <t>Kim nam châm</t>
  </si>
  <si>
    <t>7</t>
  </si>
  <si>
    <t>Ampe kế chứng minh</t>
  </si>
  <si>
    <t>Nam châm điện</t>
  </si>
  <si>
    <t>Cầu chì có dây chì  loại 0,5 A</t>
  </si>
  <si>
    <t>Cầu chì dây</t>
  </si>
  <si>
    <t>Các loại 0,5A-1A-2A-5A-10A; ống bằng thuỷ tinh hoặc sứ</t>
  </si>
  <si>
    <t>Bộ cầu chì ống</t>
  </si>
  <si>
    <t>Đèn điện loại 220V x 60W (1 bóng đui ngạnh và 1 bóng đui xoáy).</t>
  </si>
  <si>
    <t>Bóng điện</t>
  </si>
  <si>
    <t>Loại 2,5 V bóng đèn nhỏ, đui xoáy</t>
  </si>
  <si>
    <t xml:space="preserve">Gồm 3 ống thuỷ tinh thẳng, đường kính trong khác nhau 1-3mm, dài tối thiểu 120mm, có giá đỡ.   </t>
  </si>
  <si>
    <t>D1</t>
  </si>
  <si>
    <t>Bộ thí nghiệm về dòng điện không đổi</t>
  </si>
  <si>
    <t>1. Đo suất điện động và điện trở trong của nguồn điện</t>
  </si>
  <si>
    <t>2. Định luật Ôm cho toàn mạch</t>
  </si>
  <si>
    <t>Thước đo góc</t>
  </si>
  <si>
    <t>Etô tay</t>
  </si>
  <si>
    <t>Kìm</t>
  </si>
  <si>
    <t>Loại 12/14 thông dụng</t>
  </si>
  <si>
    <t xml:space="preserve">Clê </t>
  </si>
  <si>
    <t>Loại thông dụng, có độ chính xác 0,1mm</t>
  </si>
  <si>
    <t>Thước cặp</t>
  </si>
  <si>
    <t>Hộp quả nặng</t>
  </si>
  <si>
    <t xml:space="preserve">Gồm 12 quả gia trọng loại 50g, có 2 móc treo, đựng trong hộp nhựa.                                                                </t>
  </si>
  <si>
    <t>11,12</t>
  </si>
  <si>
    <t xml:space="preserve">Loại thông dụng gồm F(6, 8, 10)mm </t>
  </si>
  <si>
    <t>Loại 20Ω-2A; Dây điện trở F0,5mm quấn trên lõi tròn; Con chạy có tiếp điểm trượt tiếp xúc tốt; Gắn trên đế cách điện kích thước (162x56x13)mm dày 3mm để cắm lên bảng điện; có 3 lỗ giắc cắm bằng đồng Φ4mm</t>
  </si>
  <si>
    <t>Kích thước (1x10x10)mm</t>
  </si>
  <si>
    <t>Kích thước tối thiểu (300x280x110)mm, có các thang đo sau: Dòng điện một chiều: Giới hạn đo 2,5A, có thang đo mA và A. Điện áp một chiều: Giới hạn đo 5V có thang đo V.</t>
  </si>
  <si>
    <t xml:space="preserve"> Loại thông dụng, hiển thị đến 4 chữ số: Dòng điện một chiều: Giới hạn đo 10A, có các thang đo mA, mA, A. Dòng điện xoay chiều: Giới hạn đo 10A, có các thang đo mA, mA, A. Điện áp một chiều: Giới hạn đo 20V có các thang đo mV và V. Điện áp xoay chiều: Giới hạn đo 20V có các thang đo mV và V.</t>
  </si>
  <si>
    <t>CD âm thanh stereo, chất lượng tốt, công nghệ đúc, in màu trực tiếp trên mặt đĩa, vỏ đựng bằng nhựa cứng, trong. Nhãn bìa mặt trước và mặt sau bằng giấy in màu có ghi danh mục các bài hát (có thể thay bằng băng castsete). Ghi 10 bài hát theo nội dung chương trình SGK môn Âm nhạc lớp 4 và một vài bài dân ca, trích đoạn không lời. Hát rõ lời ca, đúng giai điệu, người thể hiện là các cháu thiếu nhi.</t>
  </si>
  <si>
    <t>THAM3028</t>
  </si>
  <si>
    <t>Gồm 8 tờ, kích thước (540x790)mm dung sai 10mm, in offset 4 màu trên giấy couché, định lượng 200g/m2,  cán láng OPP mờ.</t>
  </si>
  <si>
    <t>1,2,3</t>
  </si>
  <si>
    <t>THTV1002</t>
  </si>
  <si>
    <t>Bộ chữ dạy tập viết</t>
  </si>
  <si>
    <t>Gồm 40 tờ, kích thước (210x290)mm dung sai 10mm, in từng chữ cái, chữ số trên giấy couché, định lượng 200g/m2.</t>
  </si>
  <si>
    <t>THTV2111</t>
  </si>
  <si>
    <t>Bộ chữ Học vần thực hành</t>
  </si>
  <si>
    <t>Gồm 80 thẻ chữ, kích thước (20x60)mm, in 29 chữ cái tiếng Việt (Font chữ Vnavant, cỡ 72, in đậm) : d, đ, k, p, q, r, s, v, x, y (mỗi chữ cái có 2 thẻ) ; a, ă, â, b, c, e, ê, g, i, l, n, o, ô, ơ, u, ư ­ (mỗi chữ cái có 3 thẻ) ; h, m, t (mỗi chữ cái có 4 thẻ). Dấu ghi thanh in trên 12 mảnh nhựa trong, dùng để cài lên quân chữ : hỏi, ngã, nặng (mỗi dấu có 2 mảnh), huyền, sắc (mỗi dấu có 3 mảnh).</t>
  </si>
  <si>
    <t>THTV2112</t>
  </si>
  <si>
    <t>Bộ chữ Học vần biểu diễn</t>
  </si>
  <si>
    <t>Dụng cụ, vật liệu cắt, khâu, thêu (Dùng cho học sinh)</t>
  </si>
  <si>
    <t>THKT2001</t>
  </si>
  <si>
    <t>Kéo cắt vải</t>
  </si>
  <si>
    <t>Bằng thép, tay cầm bao bằng nhựa, dài khoảng 170mm, đầu không nhọn.</t>
  </si>
  <si>
    <t>THKT2002</t>
  </si>
  <si>
    <t>Kéo gấp</t>
  </si>
  <si>
    <t>Bằng thép, chiều dài khoảng 80mm, tay cầm xếp lại được.</t>
  </si>
  <si>
    <t>THKT2003</t>
  </si>
  <si>
    <t>Vải phin</t>
  </si>
  <si>
    <t>Hình chữ nhật có kích thước (180x90)mm bằng ống nhựa có đường kính 6mm (phần trục quay sơn màu trắng, 3 cạnh còn lại sơn màu đỏ).</t>
  </si>
  <si>
    <t>Khung hình tam giác vuông</t>
  </si>
  <si>
    <t>Hình tam giác vuông có cạnh 180mm và 90mm bằng ống nhựa có đường kính 6mm (phần trục quay sơn màu trắng, cạnh còn lại và cạnh huyền sơn màu đỏ).</t>
  </si>
  <si>
    <t>Khung hình nửa đường tròn</t>
  </si>
  <si>
    <t>Nửa hình tròn có bán kính 90mm bằng ống nhựa có đường kính 6mm, sơn màu đỏ.</t>
  </si>
  <si>
    <t>Mô hình góc và cung lượng giác</t>
  </si>
  <si>
    <t xml:space="preserve">Bằng nhựa ABS màu trắng, kích thước (332x274x68)mm, dày 3 mm, có nắp đậy, trong chia làm 6 ngăn, nắp và đáy đúc liền có 2 bản lề và khóa cài. </t>
  </si>
  <si>
    <t>Bộ lắp ghép mô hình kĩ thuật Tiểu học (Dùng cho học sinh)</t>
  </si>
  <si>
    <t>Bằng nhôm, có 4 bánh, kích thước (120x60x40)mm; có móc để buộc dây.</t>
  </si>
  <si>
    <t>Xe lăn</t>
  </si>
  <si>
    <t>Dây không dãn, có độ dài tối thiểu 1500mm</t>
  </si>
  <si>
    <t>Dài 500mm; giá đỡ có thể thay đổi được độ cao, trên có vạch chia.</t>
  </si>
  <si>
    <t>Mặt phẳng nghiêng</t>
  </si>
  <si>
    <t>Bộ gia trọng</t>
  </si>
  <si>
    <t>Cân Rôbecvan</t>
  </si>
  <si>
    <t>Bình tam giác</t>
  </si>
  <si>
    <t>Trụ Ф10</t>
  </si>
  <si>
    <t>Bằng inox đặc Ф10mm, dài 495mm, một đầu ren M6 x12mm, có  tai hồng M6.</t>
  </si>
  <si>
    <t>Trụ Ф8</t>
  </si>
  <si>
    <t>Bằng inox đặc Ф8mm dài 150mm, vê tròn mặt cắt.</t>
  </si>
  <si>
    <t>Đồng hồ đo thời gian hiện số</t>
  </si>
  <si>
    <t>10,12</t>
  </si>
  <si>
    <t xml:space="preserve">Khớp đa năng  </t>
  </si>
  <si>
    <t>Đèn loại 12V-21W.</t>
  </si>
  <si>
    <t>Bộ 2 lăng kính tam giác đều, có đế nam châm.</t>
  </si>
  <si>
    <t>Thanh thép dài hoảng 200mm; một đầu chốt chặt trên giá đỡ bằng ốc vít, đầu kia cài chốt bằng lẫy dễ gãy. Giá đỡ chắc chắn, chịu nhiệt có sự nở vì nhiệt không đáng kể.</t>
  </si>
  <si>
    <t>Bộ thí nghiệm lực xuất hiện trong sự nở dài vì nhiệt của chất rắn</t>
  </si>
  <si>
    <t>6</t>
  </si>
  <si>
    <t>Bộ thí nghiệm nở khối vì nhiệt của chất rắn.</t>
  </si>
  <si>
    <t>Loại thông dụng, theo tiêu chuẩn của Tổng cục TDTT.</t>
  </si>
  <si>
    <t>Đồng hồ bấm giây</t>
  </si>
  <si>
    <t>- Hình chóp</t>
  </si>
  <si>
    <t>8</t>
  </si>
  <si>
    <t>- Khối đa diện có đường kính đáy 100mm, chiều cao 200mm.</t>
  </si>
  <si>
    <t>- Hình hộp</t>
  </si>
  <si>
    <t>Các khối hình bằng nhựa, gồm:</t>
  </si>
  <si>
    <t>Các khối đa diện</t>
  </si>
  <si>
    <t>Vải thông dụng</t>
  </si>
  <si>
    <t>Hộp mẫu các loại vải sợi thiên nhiên, sợi hoá học, sợi pha, sợi dệt kim</t>
  </si>
  <si>
    <t>Sơ đồ đấu nối thiết bị dân dụng.</t>
  </si>
  <si>
    <t>Mô hình mạng điện trong nhà</t>
  </si>
  <si>
    <t>Loại cảm biến (có cuộn sơ cấp và thứ cấp).</t>
  </si>
  <si>
    <t>Máy biến áp 1 pha</t>
  </si>
  <si>
    <t>Động cơ điện 1 pha</t>
  </si>
  <si>
    <t>Bằng thép có độ dày tối thiểu &gt; 0,5mm, kích Thước (400x550)mm, sơn tĩnh điện màu trắng, nẹp viền xung quanh; hai vít M4x40mm lắp vòng đệm Ф12mm để treo lò xo. Mặt sau có lắp 2 ke nhôm kích thước (20x30x30)mm để lắp vào đế 3 chân. Đảm bảo cứng và phẳng.</t>
  </si>
  <si>
    <t xml:space="preserve">- Kích thước: (420x330x80)mm, 
- Vật liệu bằng gỗ tự nhiên dày 10mm
- Chia làm 5 ngăn, trong đó 4 ngăn xung quanh có kích thước (165x180)mm, ngăn ở giữa có kích thước (60x230)mm có khoét lỗ tròn để đựng lọ hoá chất
- Có quai xách bằng gỗ cao 160mm                   </t>
  </si>
  <si>
    <t>Kích thước (120x100x40)mm.</t>
  </si>
  <si>
    <t>Có chỗ gắn giá đèn Laser; sơn màu đen; kích thước (200x235)mm, độ dày của vật liệu là 0,8mm; hai chân dễ tháo lắp. Đảm bảo chắc chắn.</t>
  </si>
  <si>
    <t>Gồm: Một hộp nhôm hình hộp kích thước (76x76x230)mm mặt trong hộp sơn đen; đáy hộp (bên trong) có vẽ 3 vòng tròn và 3 chữ cái A-B-C màu (đỏ, lục, đen) trên giấy trắng; hai đầu có nắp nhựa HI màu đen. Ba loại đèn LED (đỏ, lục) và đèn sợi tóc loại 3V; có giá đỡ pin và 2 pin tiểu 1,5V, có 3 nút ấn cho 3 loại đèn màu riêng biệt.</t>
  </si>
  <si>
    <t>Loại biến trở có tay vặn 1Ω; trị số biến trở 2KΩ; Lắp trên đế nhựa PS-HI màu da cam kích thước (90x45x13)mm dày 3mm có 2 chân để cắm lên bảng điện.</t>
  </si>
  <si>
    <t>Điện trở mẫu 100Ω; 2KΩ; 1MΩ gắn trên cùng một đế nhựa PS-HI màu da cam kích thước (90x45x13)mm dày 3mm có 2 chân để cắm lên bảng điện.</t>
  </si>
  <si>
    <t>Có đường kính 20mm.</t>
  </si>
  <si>
    <t>Dây đồng Ф1,2mm uốn hình chữ U kích thước (10x140x10)mm cắm trên 2 trụ bằng đồng Ф7x25mm gắn trên đề nhựa PS-HI màu da cam kích thước (50x162x13)mm dày 3mm trên đế có hai lỗ cắm điện bằng đồng Ф4mm.</t>
  </si>
  <si>
    <t>Hộp có kích thước (220x150x7)mm, mặt mica trong, đáy nhựa HI màu trắng sứ, trong có dầu nến và mạt sắt, đảm bảo không chảy dầu.</t>
  </si>
  <si>
    <t>Băng quang học</t>
  </si>
  <si>
    <t>Màn chắn</t>
  </si>
  <si>
    <t>Bằng vật liệu đảm bảo độ bền cơ học, có khe chắn hẹp, có đế nam châm.</t>
  </si>
  <si>
    <t>Bằng vật liệu đảm bảo độ bền cơ học, màu trắng đục, có đế nam châm.</t>
  </si>
  <si>
    <t>Dụng cụ phát hiện tia hồng ngoại, tia tử ngoại</t>
  </si>
  <si>
    <t>Gồm có quang trở và bộ khuếch đại.</t>
  </si>
  <si>
    <t>Lọ thuỷ tinh trung tính chiều cao 100mm, nút cao su vừa khít miệng có gắn ống thuỷ tinh đường kính 8mm, dài 120mm, vuốt nhọn đầu.</t>
  </si>
  <si>
    <t>Lọ thuỷ tinh, có ống nhỏ giọt</t>
  </si>
  <si>
    <t>Chậu lồng thuỷ tinh (Bôcan)</t>
  </si>
  <si>
    <t>Đĩa kính đồng hồ</t>
  </si>
  <si>
    <t>Thuỷ tinh trung tính, chịu nhiệt, dung tích 250ml: hình trụ Φ72mm, chiều cao 95mm có vạch chia độ.</t>
  </si>
  <si>
    <t>Cốc thuỷ tinh</t>
  </si>
  <si>
    <t xml:space="preserve">La men </t>
  </si>
  <si>
    <t xml:space="preserve">Lam kính </t>
  </si>
  <si>
    <t>Khay mổ và tấm kê ghim vật mổ</t>
  </si>
  <si>
    <t>Khay nhựa đựng vật mổ</t>
  </si>
  <si>
    <t xml:space="preserve">Kính lúp </t>
  </si>
  <si>
    <t>Bộ đồ mổ (dao mổ, kéo mũi thẳng, kéo mũi cong, panh, kim tròn, kim mũi mác)</t>
  </si>
  <si>
    <t>Gồm 2 thanh, bằng  nhựa PS-HI màu xanh dương, kích thước (70x10x2,2) mm; có 7 lỗ.</t>
  </si>
  <si>
    <t>THKT2122</t>
  </si>
  <si>
    <t xml:space="preserve">Gồm 4 thanh, bằng  nhựa PS-HI màu đỏ, kích thước (50x10x2,2)mm. </t>
  </si>
  <si>
    <t>THKT2123</t>
  </si>
  <si>
    <t>Gồm 6 thanh, bằng  nhựa PS-HI, kích thước (30x10x2,2)mm (4 thanh màu đỏ, 4 thanh màu vàng).</t>
  </si>
  <si>
    <t>THKT2124</t>
  </si>
  <si>
    <t>Bằng nhựa PS-HI màu đỏ, kích thước (20x10x2,2)mm.</t>
  </si>
  <si>
    <t>THKT2125</t>
  </si>
  <si>
    <t>Gồm 4 thanh, bằng nhựa PS-HI màu vàng, kích thước (64,4x15x2,2)mm; chữ U:15mm, có 7 lỗ.</t>
  </si>
  <si>
    <t>THKT2126</t>
  </si>
  <si>
    <t>Gồm 4 thanh, bằng nhựa PS-HI màu đỏ, kích thước thân (25x10x2,2)mm kích thước đế (15x10x2,2)mm, có 3 lỗ.</t>
  </si>
  <si>
    <t>THKT2127</t>
  </si>
  <si>
    <t>Bằng sợi tổng hợp pha cao su, kích thước (200x30)mm.</t>
  </si>
  <si>
    <t>THKT2128</t>
  </si>
  <si>
    <t>Lõi ferit điều chỉnh được, 4 hoặc 5 chân.</t>
  </si>
  <si>
    <t>Cuộn cảm lõi không khí</t>
  </si>
  <si>
    <t>Biến áp</t>
  </si>
  <si>
    <t>Lõi ferit điện áp đầu vào 220V, điện áp đầu ra 12V, có cường độ dòng điện 1A.</t>
  </si>
  <si>
    <t xml:space="preserve">Tirixto </t>
  </si>
  <si>
    <t>Cân 5kg</t>
  </si>
  <si>
    <t>Cân đồng hồ hiện số điện tử 5kg.
Độ chính xác 0.1g
Tải trọng định mức 5kg.</t>
  </si>
  <si>
    <t>Loại thông dụng</t>
  </si>
  <si>
    <t>Còi TDTT</t>
  </si>
  <si>
    <t>Loại điện tử hiện số, 2 LAP trở lên, độ chính xác 0,001 giây, không bị ngấm nước.</t>
  </si>
  <si>
    <t xml:space="preserve">Đồng hồ bấm giây </t>
  </si>
  <si>
    <t>DỤNG CỤ</t>
  </si>
  <si>
    <t>Cặp</t>
  </si>
  <si>
    <t>Theo mẫu của nhạc cụ dân tộc hiện hành</t>
  </si>
  <si>
    <t>Song loan</t>
  </si>
  <si>
    <t>Thanh phách</t>
  </si>
  <si>
    <t>Đàn ghi ta thùng (gỗ) đạt tiêu chuẩn chất lượng về kĩ thuật và âm thanh</t>
  </si>
  <si>
    <t>Gồm 2 tấm, bằng nhựa ABS màu đỏ kích thư­ớc (242x66x30)mm, dày 3 mm, có 25 lỗ cách đều nhau.</t>
  </si>
  <si>
    <t>THKT2036</t>
  </si>
  <si>
    <t>Tấm chữ L</t>
  </si>
  <si>
    <t>Bằng nhựa ABS màu da cam kích thước (138x154x30)mm, dày 3 mm.</t>
  </si>
  <si>
    <t>THKT2037</t>
  </si>
  <si>
    <t>Bằng thép C45, độ cứng 40 HRC, mạ Nicrôm, dài 110mm, cán bọc nhựa PS, sử dụng được 2 đầu.</t>
  </si>
  <si>
    <t>Đế bằng nhựa tròn Φ150mm, có gắn trục bằng thép Φ8mm; có công tắc bật/tắt nguồn pin 9V. Ống nghiệm điện phân bằng thuỷ tinh trung tính hình chữ H có chia vạch nhỏ nhất 1ml. Điện cực điện phân bằng thép không gỉ đúc liền khối với nút cao su chịu hoá chất. Van khí bằng nhựa ABS chịu hoá chất, chịu nhiệt được gắn với nút cao su chịu hoá chất.  Bầu đựng nước bằng thuỷ tinh. Toàn bộ hệ thống được gá lên đế nhựa bằng kẹp nhựa 3 chạc, được định vị bằng vít Φ6mm.</t>
  </si>
  <si>
    <t>Gồm: Ống thuỷ tinh trung tính hình chữ U, đường kính 20mm; 2 điện cực than chì; 2 nút cao su có đục lỗ sẵn, đường kính lỗ bằng với đường kính ngoài của điện cực; Dây dẫn điện đầu có kẹp cá sấu; Nguồn điện một chiều 1,5V; Dung dịch CuSO4 đặc.</t>
  </si>
  <si>
    <t>Loại thông dụng, có kích thước Φ38mm dài 460mm, bình nén hơi  Φ38mm dài 90mm.</t>
  </si>
  <si>
    <t>- 1 thuớc dây thông dụng loại 1500mm.</t>
  </si>
  <si>
    <t>Tất cả đuợc đựng trong hộp bằng nhựa trong, kích thước (270x170x90)mm có nẫy cài nắp vào thân hộp.</t>
  </si>
  <si>
    <t>Bằng thép CT45, dài 190mm, cán bọc nhựa cách điện, độ mở cực đại của mũi kìm 20mm.</t>
  </si>
  <si>
    <t>Kìm điện</t>
  </si>
  <si>
    <t>Bộ dụng cụ kĩ thuật điện</t>
  </si>
  <si>
    <t>Bộ mũi khoan</t>
  </si>
  <si>
    <t>Mũi vạch</t>
  </si>
  <si>
    <t>Chấm dấu</t>
  </si>
  <si>
    <t>Búa nguội</t>
  </si>
  <si>
    <t>Loại đục bạt, đục móng thông dụng</t>
  </si>
  <si>
    <t>Đục các loại</t>
  </si>
  <si>
    <t>Mỏ lết</t>
  </si>
  <si>
    <t>Cưa sắt</t>
  </si>
  <si>
    <t>Loại tam giác, dẹt, lòng mo, tròn , vuông thông dục có chiều dài tối thiểu 30mm.</t>
  </si>
  <si>
    <t>Bộ gồm: Máy bơm khí, đệm khí, xe trượt, bộ gia trọng, cổng quang, tấm cản quang, đầu đệm khí có gắn ròng rọc. Nội dung: Nghiên cứu chuyển động đều, định luật II, III Niu-tơn, định luật bảo toàn động lượng, định luật va chạm.</t>
  </si>
  <si>
    <t>Gồm hai ống: Một ống bằng thủy tinh, kích thước 1000mm, đường kính 50mm, hút chân không, hai đầu gắn chặt. Trong có 2 vật nhỏ: lông chim, hòn bi bằng chì. Một ống bằng thủy tinh, kích thước 1000mm, đường kính 50mm, chứa không khí, hai đầu gắn chặt. Trong có 2 vật nhỏ: lông chim, hòn bi bằng chì.</t>
  </si>
  <si>
    <t>Các bánh răng ăn khớp nhau, có độ nhám để đai chuyển động không bị trượt.</t>
  </si>
  <si>
    <t>Bộ mô hình truyền và biến đổi chuyển động.</t>
  </si>
  <si>
    <t>Con</t>
  </si>
  <si>
    <t>Bằng nhựa có đánh dấu vị trí để tiêm. Kích thước tối thiểu (500x200x300)mm.</t>
  </si>
  <si>
    <t>Con lợn</t>
  </si>
  <si>
    <t>Con gà</t>
  </si>
  <si>
    <t xml:space="preserve">Thuỷ tinh trung tính, chịu nhiệt, dung tích tối thiểu 100ml.
Kích thước: Chiều cao 95mm (thân lọ 70mm, cổ lọ 25mm); Đường kính (thân lọ Φ50mm, miệng lọ 40mm); Nút nhám có 3 nấc (phần nhám cao 20mm, Φnhỏ 32mm, Φlớn 42mm và phần nắp Φ50mm). </t>
  </si>
  <si>
    <t xml:space="preserve">Lọ thuỷ tinh miệng rộng </t>
  </si>
  <si>
    <t>Dung tích bầu trên 150ml, bầu dưới 250ml.</t>
  </si>
  <si>
    <t>Bình kíp tiêu chuẩn</t>
  </si>
  <si>
    <t>Thuỷ tinh trung tính, chịu nhiệt, đường kính đáy Φ63mm, chiều cao bình 93mm (trong đó cổ bình dài 25mm, kích thước Φ22mm).</t>
  </si>
  <si>
    <t>Bình tam giác 100ml</t>
  </si>
  <si>
    <t>Thuỷ tinh trung tính, chịu nhiệt, đường kính đáy Φ86mm, chiều cao bình 140mm (trong đó cổ bình dài 32mm, kích thước Φ28mm).</t>
  </si>
  <si>
    <t>Bình tam giác 250ml</t>
  </si>
  <si>
    <t>Thuỷ tinh trung tính, chịu nhiệt, dung tích 250ml, đường kính bình cầu Φ84mm, chiều cao bình 170mm (trong đó cổ bình dài 40mm, kích thước Φ27mm, nhánh nối Φ6mm, dài 40mm).</t>
  </si>
  <si>
    <t>Bình cầu có nhánh</t>
  </si>
  <si>
    <t>Thuỷ tinh trung tính, chịu nhiệt, dung tích 250ml, đường kính bình cầu Φ84mm, chiều cao bình 130mm (trong đó cổ bình dài 65mm, kích thước Φ65mm).</t>
  </si>
  <si>
    <t>Bình cầu không nhánh đáy bằng</t>
  </si>
  <si>
    <t xml:space="preserve">Bình cầu không nhánh đáy tròn </t>
  </si>
  <si>
    <t>Ống dẫn bằng cao su</t>
  </si>
  <si>
    <t>Ống dẫn thuỷ tinh các loại</t>
  </si>
  <si>
    <t>Thuỷ tinh trung tính, chịu nhiệt, kích thước Φ43mm, dài 130mm.</t>
  </si>
  <si>
    <t>Ống hình trụ loe một đầu</t>
  </si>
  <si>
    <t>Thuỷ tinh trung tính, chịu nhiệt, kích thước Φ18mm, dài 250mm.</t>
  </si>
  <si>
    <t>Ống thuỷ tinh hình trụ</t>
  </si>
  <si>
    <t>Ống đong hình trụ 100ml</t>
  </si>
  <si>
    <t>Ống hút nhỏ giọt</t>
  </si>
  <si>
    <t>Gồm: 6 quả hình trụ, mạ inox, trọng lượng 50g/quả.  1 quả hình trụ, mạ inox, trọng lượng 200g.</t>
  </si>
  <si>
    <t>Kali clorat KClO3</t>
  </si>
  <si>
    <t>Bộ 3 lò xo có cùng độ dài 60mm, có độ cứng khác nhau. Có cơ cấu gắn lò xo trên bảng phù hợp với bảng thước đo.</t>
  </si>
  <si>
    <t>Bảng thước đo</t>
  </si>
  <si>
    <t>In trên giấy màu trắng, dày 0,15 đến 0,2 mm, ép plastic, kích thước (200x290) mm. In 3 thang đo từ 0 đến 270mm, độ chia nhỏ nhất 2mm.</t>
  </si>
  <si>
    <t>Đĩa momen</t>
  </si>
  <si>
    <t>Đĩa momen Ф180mm, có ổ bi Ф4mm, chia 8 phần bằng nhau qua tâm, khoan lỗ tại giao điểm với 9 vòng đồng tâm (cách đều 10mm). Một thước thẳng 0 đến 90mm gắn trên giá đỡ. Có nam châm để gắn vào bảng từ. Một quả dọi treo vào trục quay của đĩa momen.</t>
  </si>
  <si>
    <t>Ròng rọc Ф30mm, có ổ bi Ф4mm, trục quay gắn vào nam châm.</t>
  </si>
  <si>
    <t>Gồm 4 chốt cắm vừa lỗ trên đĩa momen.</t>
  </si>
  <si>
    <t>C8</t>
  </si>
  <si>
    <t>Khảo sát lực quán tính li tâm</t>
  </si>
  <si>
    <t>Pu-li chủ động</t>
  </si>
  <si>
    <t>Bằng nhôm, liên kết bằng đai truyền với pu-li bị động,  có 3 cấp đường kính, lần lượt có tỉ số truyền đến pu-li bị động bằng 1:1,  2:1,  3:1. Lực kế ống 5N gắn tại tâm  quay. Giá quay dài 255mm, có hai vị trí đặt viên bi cách tâm quay 80mm và 160mm.</t>
  </si>
  <si>
    <t>Dây có đường kính Φ2mm, chiều dài tối thiểu 25m. Được quấn xung quanh ống trụ Φ80mm, dài 50mm (2 đầu ống có gờ để không tuột dây).</t>
  </si>
  <si>
    <t>Cuộn dây đo</t>
  </si>
  <si>
    <t>Bằng đồng Φ14mm, dài 20mm</t>
  </si>
  <si>
    <t>Quả dọi</t>
  </si>
  <si>
    <t>Bằng ống nhựa Φ27mm, dài 140mm, hai đầu có gắn thuỷ tinh hữu cơ độ dày 1,3mm, có vạch chữ thập bôi đen 1/4.</t>
  </si>
  <si>
    <t>Ống ngắm</t>
  </si>
  <si>
    <t>Bộ 4 thấu kính bằng thuỷ tinh, có đường kính đường rìa tối thiểu 30mm, được lắp trong khung nhựa, có trụ thép inox đường  kính tối thiểu 6mm:  
'- Thấu kính phân kì, có tiêu cự f = - 70mm;
'- Thấu kính hội tụ, có tiêu cự f = + 100mm;
'- Thấu kính hội tụ, có tiêu cự f = + 300mm;
'- Thấu kính hội tụ, có tiêu cự f = + 50mm.</t>
  </si>
  <si>
    <t>-         Quan sát hiện tượng giao thoa ánh sáng qua khe Y-âng.
'-         Đo bước sóng ánh sáng.</t>
  </si>
  <si>
    <t>1. Định luật khúc xạ ánh sáng
2. Hiện tượng phản xạ toàn phần
3. Lăng kính
4. Thấu kính</t>
  </si>
  <si>
    <t xml:space="preserve"> Gồm:
'- 17 quả hiđro, màu trắng, Φ32mm.
'- 9 quả cacbon nối đơn, màu đen, Φ45mm.
'- 10 quả cacbon nối đôi, nối ba, màu ghi, Φ45mm.
'- 6 quả oxi nối đơn, màu đỏ, Φ45mm.
'- 4 quả oxi nối đôi, màu da cam, Φ45mm.
'- 2 quả clo, màu xanh lá cây, Φ45mm.
'- 2 quả lưu huỳnh, màu vàng, Φ45mm.
'- 3 quả  nitơ, màu xanh coban, Φ45mm.
'- 13 nắp bán cầu (trong đó 2 nắp màu đen, 3 nắp màu ghi, 2 nắp màu đỏ, 1 nắp màu xanh lá cây, 1 nắp màu xanh coban, 1 nắp màu vàng, 3 nắp màu trắng).
'- Hộp đựng có kích thước (410x355x62)mm, độ dày của vật liệu là 6mm, bên trong được chia thành 42 ô đều nhau có vách ngăn.</t>
  </si>
  <si>
    <t>Gồm:
'- 24 quả màu đen, Φ25mm.
'- 2 quả màu vàng, Φ25mm.
'- 8 quả màu xanh lá cây, Φ25mm.
'- 8 quả màu đỏ, Φ19mm.
'- 8 quả màu xanh dương, Φ19mm.
'- 2 quả màu da cam, Φ19mm.
'- 3 quả màu vàng, Φ19mm.
'- 30 quả màu trằng sứ, Φ12mm (trên mỗi quả có khoan lỗ Φ3,5mm để lắp các thanh nối).
'- 40 thanh nối Φ3,5mm, màu trắng sứ, dài 60mm.
'- 30 thanh nối Φ3,5mm, màu trắng sứ, dài 45mm.
'- 40 thanh nối Φ3,5mm, màu trắng sứ, dài 60mm.
'- Hộp đựng có kích thước (170x280x40)mm, độ dày của vật liệu là 2mm, bên trong được chia thành 7 ngăn, có bản lề và khoá lẫy gắn thân hộp với nắp hộp.</t>
  </si>
  <si>
    <t>203CR002</t>
  </si>
  <si>
    <t>203ZS004</t>
  </si>
  <si>
    <t>203MN001</t>
  </si>
  <si>
    <t>203NT009</t>
  </si>
  <si>
    <t>203CX005</t>
  </si>
  <si>
    <t>203AX003</t>
  </si>
  <si>
    <t>203AX008</t>
  </si>
  <si>
    <t>203AX001</t>
  </si>
  <si>
    <t>203AX005</t>
  </si>
  <si>
    <t>203NT022</t>
  </si>
  <si>
    <t>203NT019</t>
  </si>
  <si>
    <t>203KL011</t>
  </si>
  <si>
    <t>203KL007</t>
  </si>
  <si>
    <t>203CX004</t>
  </si>
  <si>
    <t>203BI001</t>
  </si>
  <si>
    <t>203SA004</t>
  </si>
  <si>
    <t>203CR006</t>
  </si>
  <si>
    <t>203NH002</t>
  </si>
  <si>
    <t>203AM002</t>
  </si>
  <si>
    <t>203NT013</t>
  </si>
  <si>
    <t>203NT001</t>
  </si>
  <si>
    <t>203KL012</t>
  </si>
  <si>
    <t>203CH001</t>
  </si>
  <si>
    <t>203BA001</t>
  </si>
  <si>
    <t>203NT015</t>
  </si>
  <si>
    <t>203NT016</t>
  </si>
  <si>
    <t>203DO006</t>
  </si>
  <si>
    <t>203KE004</t>
  </si>
  <si>
    <t>203MG004</t>
  </si>
  <si>
    <t>203NH006</t>
  </si>
  <si>
    <t>203NT010</t>
  </si>
  <si>
    <t>203CX010</t>
  </si>
  <si>
    <t>203NT004</t>
  </si>
  <si>
    <t>203AM009</t>
  </si>
  <si>
    <t>203NT002</t>
  </si>
  <si>
    <t>203NT026</t>
  </si>
  <si>
    <t>203CX009</t>
  </si>
  <si>
    <t>203ZN004</t>
  </si>
  <si>
    <t>203KL006</t>
  </si>
  <si>
    <t>203CX003</t>
  </si>
  <si>
    <t>203NT018</t>
  </si>
  <si>
    <t>203AM007</t>
  </si>
  <si>
    <t>203ZP013</t>
  </si>
  <si>
    <t>203KL021</t>
  </si>
  <si>
    <t>203KL014</t>
  </si>
  <si>
    <t>203KL020</t>
  </si>
  <si>
    <t>203KL019</t>
  </si>
  <si>
    <t>203ZR001</t>
  </si>
  <si>
    <t>203ZA004</t>
  </si>
  <si>
    <t>203AN001</t>
  </si>
  <si>
    <t>203GC001</t>
  </si>
  <si>
    <t>203ZS001</t>
  </si>
  <si>
    <t>203MT002</t>
  </si>
  <si>
    <t>203DD005</t>
  </si>
  <si>
    <t>203AN002</t>
  </si>
  <si>
    <t>203GC004</t>
  </si>
  <si>
    <t>203GC003</t>
  </si>
  <si>
    <t>203BZ002</t>
  </si>
  <si>
    <t>203ZT003</t>
  </si>
  <si>
    <t>203PN001</t>
  </si>
  <si>
    <t>203ZN001</t>
  </si>
  <si>
    <t>203AC001</t>
  </si>
  <si>
    <t>203ZC005</t>
  </si>
  <si>
    <t>203AX004</t>
  </si>
  <si>
    <t>Gồm: Cuộn dây 8000vòng bằng đồng Ф0,16mm quấn trên lõi nhựa cách điện có 2 lỗ cắm bằng đồng Ф4mm gắn trên giá đỡ kích thước 25x60x10mm có trục quay. Hai đèn LED mắc song song ngược chiều, trên tấm mạch in có hai giắc cắm Ф4mm. Đế bằng nhôm hợp kim sơn tĩnh điện kích thước 100x300x20mm, hai đầu có ke nhôm kích thước 20x30x100mm; có 1 ổ bi lỗ Ф4-5mm để lắp các trục quay. Hai giá kẹp thanh nam châm có trục quay bằng thép đàn hồi kích thước 51x25x25mm. Một lõi chữ I bằng tôn silic kích thước 20x20x70mm có díp đàn hồi.</t>
  </si>
  <si>
    <t>Bằng nhựa PSHI màu dày 2mm được gắn vào ống trục bằng nhựa  rỗng có đường kính  6mm, đường kính lỗ 2mm, dài 200mm. Phía dưới trục có định vị để xoay hình.</t>
  </si>
  <si>
    <t>Khung hình chữ nhật</t>
  </si>
  <si>
    <t>Gồm 3 thanh đồng, sắt, nhôm có vạch vị trí cách đều nhau để gắn sáp; các đinh gắn.</t>
  </si>
  <si>
    <t>Bộ thí nghiệm dẫn nhiệt</t>
  </si>
  <si>
    <t>Đĩa nhôm phẳng có gờ</t>
  </si>
  <si>
    <t>Loại thông thường</t>
  </si>
  <si>
    <t>Nhiệt kế y tế</t>
  </si>
  <si>
    <t>Lá kim loại bằng đồng gắn chặt chồng khít với lá kim loại bằng thép. Gắn được trên giá đỡ.</t>
  </si>
  <si>
    <t>Băng kép</t>
  </si>
  <si>
    <t>Phễu</t>
  </si>
  <si>
    <t>Chậu</t>
  </si>
  <si>
    <t>Ống thủy tinh thành dày</t>
  </si>
  <si>
    <t>Bảng mạch điện hai công tắc hai cực điều khiển 2 đèn</t>
  </si>
  <si>
    <t>Gồm:
- 10 bảng trăm (hình vuông có 100 ô vuông cạnh 10mm).
- 10 thẻ 10 ô vuông.
- 10 ô vuông lẻ cạnh 10mm có kẻ vạch màu.</t>
  </si>
  <si>
    <t>THTH2014</t>
  </si>
  <si>
    <t>Lưới ô vuông</t>
  </si>
  <si>
    <t xml:space="preserve">Tấm phẳng trong suốt, kẻ ô vuông một chiều 10ô, một chiều 20 ô. Ô vuông có kích thước (10x10)mm. </t>
  </si>
  <si>
    <t>THTH2015</t>
  </si>
  <si>
    <t>Bộ thẻ ghi số: 1; 10; 100; 1000; 10000; 100000</t>
  </si>
  <si>
    <t>Gồm 4 thanh, bằng nhựa PS-HI, màu xanh lá cây, kích thước (50x10x2,2)mm; có 5 lỗ.</t>
  </si>
  <si>
    <t>THKT2095</t>
  </si>
  <si>
    <t>Gồm 2 thanh, bằng nhựa PS-HI, màu đỏ, kích thước (30x10x2,2)mm; có 3 lỗ.</t>
  </si>
  <si>
    <t>THKT2096</t>
  </si>
  <si>
    <t>Bằng nhựa PS-HI,màu đỏ, kích thước (20x10x2,2)mm; có 2 lỗ.</t>
  </si>
  <si>
    <t>THKT2097</t>
  </si>
  <si>
    <t>Bằng nhựa PS-HI, màu đỏ, kích thước (24x15x2,2)mm; có lỗ Φ2mm.</t>
  </si>
  <si>
    <t>THKT2098</t>
  </si>
  <si>
    <t>Gồm 6 thanh, bằng nhựa PS-HI màu vàng, kích thước (64,4x15x2,2)mm; chữ U:15 mm, có 7 lỗ.</t>
  </si>
  <si>
    <t>THKT2099</t>
  </si>
  <si>
    <t>Gồm 6 thanh, bằng nhựa PS-HI, màu vàng, kích thước (44,4x15x2,2)mm, chữ U:15 mm; có 5 lỗ.</t>
  </si>
  <si>
    <t>THKT2100</t>
  </si>
  <si>
    <t>Gồm 2 thanh, bằng nhựa PS-HI, màu xanh lá cây, kích thước thân (25x10x2,2)mm, kích thước đế (15x10x2,2)mm, có 3 lỗ.</t>
  </si>
  <si>
    <t>THKT2101</t>
  </si>
  <si>
    <t>Gồm 4 thanh, bằng nhựa PS-HI, màu đỏ, kích thước thân (15x10x2,2) mm, kích thước đế (10x10x2,2)mm, có 2 lỗ.</t>
  </si>
  <si>
    <t>THKT2102</t>
  </si>
  <si>
    <t>THKT2081</t>
  </si>
  <si>
    <t>Bằng nhựa PS-HI màu xanh lá cây sẫm, kích thước (110x60x2,2)mm, có 55 lỗ cách đều nhau.</t>
  </si>
  <si>
    <t>THKT2082</t>
  </si>
  <si>
    <t>Bằng nhựa PS-HI màu xanh lá cây tươi, kích thước (50x60x2,2)mm, có 25 lỗ cách đều nhau.</t>
  </si>
  <si>
    <t>THKT2083</t>
  </si>
  <si>
    <t>Gồm 2 tấm, bằng nhựa PS-HI màu đỏ, kích thước (110x30x2,2)mm, có 25 lỗ cách đều nhau.</t>
  </si>
  <si>
    <t>THKT2084</t>
  </si>
  <si>
    <t>Tấm bên cabin (trái, phải)</t>
  </si>
  <si>
    <t>Đồng phoi bào (Cu)</t>
  </si>
  <si>
    <t>Đồng bột (Cu)</t>
  </si>
  <si>
    <t>Phốt pho đỏ (P)</t>
  </si>
  <si>
    <t>Lưu huỳnh bột (S)</t>
  </si>
  <si>
    <t>II.3. HOÁ CHẤT</t>
  </si>
  <si>
    <t>Thiết bị chưng cất</t>
  </si>
  <si>
    <t>Thiết bị điện phân dung dịch muối ăn</t>
  </si>
  <si>
    <t>Thiết bị điện phân nước</t>
  </si>
  <si>
    <t xml:space="preserve">Bộ giá thí nghiệm </t>
  </si>
  <si>
    <t>Tất cả hóa chất được đựng trong chai nhựa hoặc chai thủy tinh có nắp đậy kín. Có tem nhãn ghi đầy đủ rõ ràng các nội dung: tên thông dụng, công thức hóa học, trọng lượng hoặc thể tích, nồng độ, độ tinh khiết, hạn sử dụng, đơn vị cung cấp và các cảnh báo về bảo quản an toàn (nhãn đảm bảo không bay màu, mất chữ, bám chắc trong suốt quá trình vận chuyển và sử dụng). Các lọ đóng được đựng trong thùng (hộp) có tấm ngăn cách đảm bảo an toàn khi vận chuyển và sử dụng.</t>
  </si>
  <si>
    <t>Dài 750mm bằng hợp kim nhôm có thước với độ chia nhỏ nhất 1mm, có đế vững chắc. Trên băng có 5 con trượt có vạch chỉ vị trí thiết bị quang học gắn trên trục và khớp nối dài khoảng 20mm, có vít hãm để gắn các thấu kính, vật và màn hứng ảnh.</t>
  </si>
  <si>
    <t>Đèn chiếu sáng</t>
  </si>
  <si>
    <t>Lọ thủy tinh miệng rộng</t>
  </si>
  <si>
    <t>Gồm 1 lọ màu nâu, 1 lọ màu trắng, thủy tinh trung tính dung tích từ 100 – 125 ml, miệng rộng, nhám, có nút đậy kín. Gồm 2 lọ thủy tinh trung tính, dung tích từ 100ml đến 125ml, miệng rộng, nhám, có nút đậy kín.</t>
  </si>
  <si>
    <t>Khay nhựa</t>
  </si>
  <si>
    <t>Bô can</t>
  </si>
  <si>
    <t>Bằng nhựa AS trong, đường kính 140 mm, cao 300 mm, nắp đậy có lỗ để đậy nút cao su.</t>
  </si>
  <si>
    <t>Bằng thép CT3, Φ4mm, dài 110mm mạ Nicrôm, 2 đầu được vê tròn.</t>
  </si>
  <si>
    <t>THKT2108</t>
  </si>
  <si>
    <t>Dài 500mm.</t>
  </si>
  <si>
    <t>THKT2109</t>
  </si>
  <si>
    <t xml:space="preserve">Gồm 9 hình tròn Φ160mm, chiều dày của vật liệu tối thiểu là 1,5mm màu sáng (trong đó có 5 hình được chia thành 4 phần đều nhau qua tâm bằng nét kẻ rộng 1mm; sơn màu đỏ 1/4 hình.; 1 hình được chia thành 4 phần đều nhau qua tâm bằng nét kẻ rộng 1mm,  đường viền theo chu vi và đường kẻ chia (không tiếp xúc với phần sơn) là nét kẻ đứt rộng 1mm, sơn đỏ 1/4; 1 hình được chia thành 4 phần đều nhau qua tâm bằng nét kẻ rộng 1mm toàn bộ hình tròn sơn màu đỏ; 1 hình được chia thành 2 phần đều nhau qua tâm bằng nét kẻ rộng 1mm; sơn đỏ 1/2 hình; 1 hình được chia thành 6 phần đều nhau qua tâm bằng nét kẻ rộng 1mm, sơn đỏ 5/6 hình tròn). </t>
  </si>
  <si>
    <t>THTH2023</t>
  </si>
  <si>
    <t>Gồm các hiện vật phục chế</t>
  </si>
  <si>
    <t>Bộ phục chế các hiện vật cổ</t>
  </si>
  <si>
    <t>Bộ thí nghiệm nghiên cứu lực từ và cảm ứng điện từ</t>
  </si>
  <si>
    <t>Cổng quang điện lắp trên khung nhôm hợp kim, dày 1mm,  sơn tĩnh điện màu đen, có cửa sổ Ф 22mm, lắp tấm nhựa trong acrylic dày 3mm, có hai vạch dấu trên hai mặt. Một vít trí đầu nhựa để giữ cổng quang điện. Dây tín hiệu 4 lõi dài 1,5 m, có đầu phích 5 chân nối cổng quang điện với ổ A hoặc B của đồng hồ đo thời gian hiện số.</t>
  </si>
  <si>
    <t>Thước đo góc ba chiều</t>
  </si>
  <si>
    <t>Cạnh 100mm.</t>
  </si>
  <si>
    <t xml:space="preserve">Hộp đỡ vật trượt  </t>
  </si>
  <si>
    <t>Bằng nhựa PP có khăn bông nhỏ.</t>
  </si>
  <si>
    <t>C2</t>
  </si>
  <si>
    <t>- Hình trụ rỗng, đường kính trong 30mm, đường kính ngoài 40mm cao 10mm.</t>
  </si>
  <si>
    <t>C10</t>
  </si>
  <si>
    <t>Bộ thí nghiệm ghi đồ thị dao động của con lắc đơn</t>
  </si>
  <si>
    <t>Hộp gỗ</t>
  </si>
  <si>
    <t>Kích thước (500x300x60)mm, có gắn động cơ một chiều, ổ cắm, công tắc điện, con lăn.</t>
  </si>
  <si>
    <t>Sử dụng điện áp 6V – 12V.</t>
  </si>
  <si>
    <t>Bằng thép, gắn bút lông.</t>
  </si>
  <si>
    <t>Tấm ghi đồ thị</t>
  </si>
  <si>
    <t>Bằng nhựa trắng sứ, kích thước (150 x 500)mm.</t>
  </si>
  <si>
    <t>Mực</t>
  </si>
  <si>
    <t>Clê 14-17</t>
  </si>
  <si>
    <t>Clê 13-15</t>
  </si>
  <si>
    <t>Clê 12-14</t>
  </si>
  <si>
    <t>Clê 10-12</t>
  </si>
  <si>
    <t>Clê 8-10</t>
  </si>
  <si>
    <t>Loại thông dụng, bằng thép CT45 dài 300mm, mũi dày 12mm, tay cầm có bọc nhựa.</t>
  </si>
  <si>
    <t>Kìm mỏ quạ</t>
  </si>
  <si>
    <t>Mô đun sửa chữa xe đạp</t>
  </si>
  <si>
    <t>Hộp đựng dụng cụ lắp mạng điện trong nhà</t>
  </si>
  <si>
    <t>Khoan tay</t>
  </si>
  <si>
    <t>Mô đun lắp đặt mạng điện trong nhà</t>
  </si>
  <si>
    <t>Loại một pha loại tối thiểu 5A, 220V - 50Hz.</t>
  </si>
  <si>
    <t>Công tơ điện</t>
  </si>
  <si>
    <t>Loại điện từ, chỉ thị kim, độ chính xác 2,5; thang đo từ 0V đến 300V</t>
  </si>
  <si>
    <t>Vôn kế xoay chiều</t>
  </si>
  <si>
    <t>Loại thông dụng, đo được điện áp một chiều tối đa 500V, điện áp xoay chiều tối đa 1000V, dòng điện 1 chiều 10A, dòng điện xoay chiều 10A, điện trở nhiều thang đo.</t>
  </si>
  <si>
    <t>Đồng hồ đo điện</t>
  </si>
  <si>
    <t>(Kèm theo Thông tư  số 01/2010/TT-BGDĐT ngày 18/01/2010 của Bộ trưởng Bộ Giáo dục và Đào tạo)</t>
  </si>
  <si>
    <t>Gồm : Một đế bằng gang đúc (sơn tĩnh điện) hình chữ nhật kích thước (190x135x20)mm trọng lượng 850g đến 1000g có lỗ ren M8. Một cọc hình trụ inox đặc đường kính 10mm cao 500mm một đầu bo tròn, một đầu ren M8 dài 13mm. 3 khớp nối bằng nhôm đúc áp lực 2 đầu có ren M6 sơn tĩnh điện, hai vít hãm M6 bằng kim loại có núm bằng nhựa HI. Hai kẹp ống nghiệm bằng nhôm đúc áp lực, tổng chiều dài 200mm, phần tay đường kính 10 mm dài 120mm, có vít và ecu mở kẹp bằng đồng thau M6. Một vòng kiềng bằng inox, gồm : một vòng tròn đường kính 80mm uốn thanh inox đường kính 4,7mm, một thanh trụ đường kính 10mm dài 100mm hàn chặt với nhau.</t>
  </si>
  <si>
    <t>Nhựa trong suốt, có màu sẫm, chịu hoá chất.</t>
  </si>
  <si>
    <t>Kính bảo vệ mắt có màu</t>
  </si>
  <si>
    <t>Nhựa trong suốt, không màu, chịu hoá chất.</t>
  </si>
  <si>
    <t>Kính bảo vệ mắt không màu</t>
  </si>
  <si>
    <t>Bằng vải trắng.</t>
  </si>
  <si>
    <t>Áo choàng</t>
  </si>
  <si>
    <t>Đôi</t>
  </si>
  <si>
    <t>Gồm: Nguồn sáng kích thước (38x38x150)mm nhôm sơn tĩnh điện màu da cam; bóng đèn 12V-21W, gắn thấu kính hội tụ f=50mm có khe cài và tấm lọc màu bằng thuỷ tinh hữu cơ (nửa xanh, nửa đỏ). Một lăng kính tam giác đều cạnh 25mm, cao 70mm trên gá đỡ và trục quay có vít hãm. Một đế kích thước (100x250x30)mm nhôm sơn tĩnh điện màu da cam có gắn miếng sắt kích thước (30x60)mm dày 2mm để đặt nguồn sáng; Trên đế có gắn màn hứng ảnh bằng nhựa màu trắng mờ kích thước (80x120) mm có giá quay (cán quay dài 150mm).</t>
  </si>
  <si>
    <t>G=1,5x, 3x, 5x được in nổi các kí hiệu vào thân.</t>
  </si>
  <si>
    <t>Thang đo 6V và 12V; nội trở &gt;1000W/V. Độ chia nhỏ nhất 0,1V; độ chính xác 2,5; Đầu ra dạng ổ cắm bằng đồng F4mm. Ghi đầy đủ các kí hiệu theo quy định.</t>
  </si>
  <si>
    <t>Làm bằng lá thép đàn hồi tốt, rộng 20mm; F80mm.</t>
  </si>
  <si>
    <t>F40mm; có móc treo, dây không giãn</t>
  </si>
  <si>
    <t>Đường kính (f) 100mm, trục cônic</t>
  </si>
  <si>
    <t>Hình trụ F40mm, cao 40mm, có móc treo</t>
  </si>
  <si>
    <t>Nhựa trong Ftrong 38mm; Fngoài 45mm, cao 300mm.</t>
  </si>
  <si>
    <t>Thẳng, cứng, trong suốt, kích thước: F6mm, dài 20mm, hở hai đầu (bình thông nhau).</t>
  </si>
  <si>
    <t>Thẳng hở 2 đầu, dài 20mm, F trong 20mm,</t>
  </si>
  <si>
    <t>F60mm, dày 1mm, có móc ở tâm</t>
  </si>
  <si>
    <t>F40mm, có móc treo</t>
  </si>
  <si>
    <t>F15mm, có móc treo kèm cuộn dây treo không giãn.</t>
  </si>
  <si>
    <t>Lá thép đàn hồi tốt, rộng 20mm, F80mm</t>
  </si>
  <si>
    <t>Ống thẳng, dài 200mm, hở 2 đầu F trong 1mm</t>
  </si>
  <si>
    <t>Hình trụ F200mm; làm bằng thủy tinh hoặc nhựa</t>
  </si>
  <si>
    <t>Đường kính miệng F60mm bằng nhựa</t>
  </si>
  <si>
    <t xml:space="preserve">F 75mm </t>
  </si>
  <si>
    <t xml:space="preserve">Thuỷ tinh chịu nhiệt, F20mm, dài 200mm </t>
  </si>
  <si>
    <t>Ftrong 3mm; dài 200mm</t>
  </si>
  <si>
    <t>F80 – 100mm, khung bằng nhựa</t>
  </si>
  <si>
    <t>Dài 200mm; F3mm</t>
  </si>
  <si>
    <t>Trống có đường kính F180mm, chiều cao 200mm. Dùi gõ thích hợp với trống.</t>
  </si>
  <si>
    <t>F20mm, có dây treo.</t>
  </si>
  <si>
    <t>F200mm, 3 hàng lỗ cách đều tâm đĩa.</t>
  </si>
  <si>
    <t>F10mm; dài 200mm, có trục nhọn có đế để đặt đũa nhựa.</t>
  </si>
  <si>
    <t xml:space="preserve"> Gồm 4 hình vuông cạnh 40mm, độ dày của vật liệu tối thiểu là 1,2mm, màu trắng có viền đen 0,5mm (trong đó 2 hình được một mặt màu xanh, 1 mặt màu trắng có vạch chia qua tâm làm 8 phần bằng nhau; 1 hình có 2 vạch chia làm 4 phần, màu xanh coban 1/4; 1 hình có vạch chia làm 8 phần, màu xanh coban 5/8).</t>
  </si>
  <si>
    <t>THTH2034</t>
  </si>
  <si>
    <t>Lắp trong hộp bảo vệ, gắn trên máng nghiêng, có thể điều chỉnh vị trí và cố định được. Lực hút đủ giữ được các vật thí nghiệm dưới  hiệu điện thế cung cấp cho cuộn dây bằng 13-15V (DC). Dây súp đôi dài 1,5m có đầu phích cắm để nối cuộn dây nam châm điện với hộp công tắc.</t>
  </si>
  <si>
    <t>Mẫu vật rơi</t>
  </si>
  <si>
    <t>Hình trụ, bằng sắt non Ф10mm, dài 20mm, mạ niken.</t>
  </si>
  <si>
    <t>Gồm 2 hình tròn Φ160mm, độ dày vật liệu tối thiểu là 1,5mm, chuyển động quay tương đối với nhau thông qua trục nối tâm có vòng đệm ở giữa; một hình trong suốt, một hình màu tối (mỗi hình: được chia thành 8 phần đều nhau qua tâm  bằng nét kẻ, sơn màu đỏ 1/2 hình tròn. Các đường bao, đường nối tâm, có chiều rộng 1mm).</t>
  </si>
  <si>
    <t>4,5</t>
  </si>
  <si>
    <t>THTH2025</t>
  </si>
  <si>
    <t>CỘNG</t>
  </si>
  <si>
    <t>HS</t>
  </si>
  <si>
    <t>GV</t>
  </si>
  <si>
    <t>Dùng cho lớp</t>
  </si>
  <si>
    <t>Thủy tinh trung tính, chịu nhiệt, dung tích 250ml, đường kính bình cầu Φ84mm, chiều cao bình 130mm (trong đó cổ bình dài 65mm, kích thước Φ65mm).</t>
  </si>
  <si>
    <t>(dùng cổng quang điện và đồng hồ đo thời gian hiện số) 
- Phạm vi đo chiều dài: 0 - 800mm
- Phạm vi đo thời gian: đo được thời gian rơi rự do của vật trên các khoảng cách từ đến 800mm, với sai số ≤ 2,5%</t>
  </si>
  <si>
    <t>Loại thông dụng dùng cho giáo viên gồm: 
- Thước 1m, độ chia nhỏ nhất 1mm.
- Compa dài từ 300mm đến 400mm với đầu kim không gây xước bảng từ.</t>
  </si>
  <si>
    <t xml:space="preserve">Nghiệm qui tắc hợp lực đồng qui, song song      </t>
  </si>
  <si>
    <t>Rất mong nhận được sự hợp tác và ủng hộ của Quý khách hàng.</t>
  </si>
  <si>
    <t>KT.TỔNG GIÁM ĐỐC</t>
  </si>
  <si>
    <t>PHÓ TỔNG GIÁM ĐỐC</t>
  </si>
  <si>
    <t>HÀ VĂN THẬN</t>
  </si>
  <si>
    <t>CÔNG TY CỔ PHẦN THIẾT BỊ GIÁO DỤC 2</t>
  </si>
  <si>
    <t xml:space="preserve">Email: </t>
  </si>
  <si>
    <t>hathan_1957@yahoo.com.vn</t>
  </si>
  <si>
    <t>lethytho@yahoo.com.vn</t>
  </si>
  <si>
    <r>
      <t xml:space="preserve">Ông </t>
    </r>
    <r>
      <rPr>
        <b/>
        <i/>
        <sz val="12"/>
        <color indexed="8"/>
        <rFont val="Times New Roman"/>
        <family val="1"/>
      </rPr>
      <t>Hà Văn Thận</t>
    </r>
    <r>
      <rPr>
        <sz val="12"/>
        <color indexed="8"/>
        <rFont val="Times New Roman"/>
        <family val="1"/>
      </rPr>
      <t xml:space="preserve"> (Phó Tổng giám đốc): </t>
    </r>
    <r>
      <rPr>
        <b/>
        <i/>
        <sz val="12"/>
        <color indexed="8"/>
        <rFont val="Times New Roman"/>
        <family val="1"/>
      </rPr>
      <t>0903927152</t>
    </r>
    <r>
      <rPr>
        <sz val="12"/>
        <color indexed="8"/>
        <rFont val="Times New Roman"/>
        <family val="1"/>
      </rPr>
      <t xml:space="preserve"> </t>
    </r>
  </si>
  <si>
    <r>
      <t xml:space="preserve">Bà </t>
    </r>
    <r>
      <rPr>
        <b/>
        <i/>
        <sz val="12"/>
        <color indexed="8"/>
        <rFont val="Times New Roman"/>
        <family val="1"/>
      </rPr>
      <t>Trần Thị Thành</t>
    </r>
    <r>
      <rPr>
        <sz val="12"/>
        <color indexed="8"/>
        <rFont val="Times New Roman"/>
        <family val="1"/>
      </rPr>
      <t xml:space="preserve"> (Trưởng phòng KD): </t>
    </r>
    <r>
      <rPr>
        <b/>
        <i/>
        <sz val="12"/>
        <color indexed="8"/>
        <rFont val="Times New Roman"/>
        <family val="1"/>
      </rPr>
      <t>0903332739</t>
    </r>
  </si>
  <si>
    <r>
      <t>Kính gửi</t>
    </r>
    <r>
      <rPr>
        <b/>
        <i/>
        <sz val="14"/>
        <rFont val="Times New Roman"/>
        <family val="1"/>
      </rPr>
      <t>:</t>
    </r>
    <r>
      <rPr>
        <b/>
        <sz val="14"/>
        <rFont val="Times New Roman"/>
        <family val="1"/>
      </rPr>
      <t xml:space="preserve"> QUÝ KHÁCH HÀNG</t>
    </r>
  </si>
  <si>
    <r>
      <t xml:space="preserve">Đồng hồ đo thời gian hiện số, có hai thang đo 9,999s và 99,99s, ĐCNN 0,001s. Có 5 kiểu hoạt động: A, B, A+B , A&lt;--&gt;B, T, thay đổi bằng chuyển mạch. Có 2 ổ cắm 5 chân A, B dùng nối với cổng quang điện hoặc nam châm điện, 1 ổ cắm 5 chân C chỉ dùng cấp điện cho nam châm.  Số đo thời gian được hiển thị đếm liên tục trong quá trình đo. Vỏ nhựa cách điện. </t>
    </r>
    <r>
      <rPr>
        <b/>
        <sz val="11"/>
        <rFont val="Times New Roman"/>
        <family val="1"/>
      </rPr>
      <t>Một hộp công tắc:</t>
    </r>
    <r>
      <rPr>
        <sz val="11"/>
        <rFont val="Times New Roman"/>
        <family val="1"/>
      </rPr>
      <t xml:space="preserve">  nút nhấn kép lắp trong hộp bảo vệ, một đầu có ổ cắm, đầu kia ra dây tín hiệu dài 1m có phích cắm 5 chân.</t>
    </r>
  </si>
  <si>
    <r>
      <t>Thước đo góc 0</t>
    </r>
    <r>
      <rPr>
        <vertAlign val="superscript"/>
        <sz val="11"/>
        <rFont val="Times New Roman"/>
        <family val="1"/>
      </rPr>
      <t>o</t>
    </r>
    <r>
      <rPr>
        <sz val="11"/>
        <rFont val="Times New Roman"/>
        <family val="1"/>
      </rPr>
      <t xml:space="preserve"> - ± 90</t>
    </r>
    <r>
      <rPr>
        <vertAlign val="superscript"/>
        <sz val="11"/>
        <rFont val="Times New Roman"/>
        <family val="1"/>
      </rPr>
      <t>o</t>
    </r>
    <r>
      <rPr>
        <sz val="11"/>
        <rFont val="Times New Roman"/>
        <family val="1"/>
      </rPr>
      <t xml:space="preserve">  </t>
    </r>
  </si>
  <si>
    <r>
      <t>In vạch đo góc 0</t>
    </r>
    <r>
      <rPr>
        <vertAlign val="superscript"/>
        <sz val="11"/>
        <rFont val="Times New Roman"/>
        <family val="1"/>
      </rPr>
      <t>o</t>
    </r>
    <r>
      <rPr>
        <sz val="11"/>
        <rFont val="Times New Roman"/>
        <family val="1"/>
      </rPr>
      <t xml:space="preserve"> - ± 90</t>
    </r>
    <r>
      <rPr>
        <vertAlign val="superscript"/>
        <sz val="11"/>
        <rFont val="Times New Roman"/>
        <family val="1"/>
      </rPr>
      <t>o</t>
    </r>
    <r>
      <rPr>
        <sz val="11"/>
        <rFont val="Times New Roman"/>
        <family val="1"/>
      </rPr>
      <t>, độ chia nhỏ nhất 10,  đường kính 95mm, gắn vào mặt phẳng nghiêng bằng nẹp nhôm. Quả dọi bằng kim loại mạ niken, có dây treo ở tâm thước đo góc.</t>
    </r>
  </si>
  <si>
    <t>THKT2038</t>
  </si>
  <si>
    <t>Gồm: 2 khối thép kích thước (20 ´ 40 ´80)mm; Khay nhựa kích thước (150´100´15)mm chứa đầy bột không ẩm.</t>
  </si>
  <si>
    <t>Gồm: 1quả cầu thép đồng chất F30mm. 1 trụ thép F10mm; dài 150mm có tay cầm bằng gỗ; 1 vòng kim loại để lọt quả cầu, có tay cầm bằng gỗ.</t>
  </si>
  <si>
    <t>Loại nút để đậy ống nghiệm + Loại nút để đậy bình cầu, có lỗ cắm ống thuỷ tinh.</t>
  </si>
  <si>
    <t>- Trụ đứng bằng nhôm, kích thước (25x35x600)mm, có thước chia độ</t>
  </si>
  <si>
    <t>- Ròng rọc đường kính 80 mm nằm ngang</t>
  </si>
  <si>
    <t>- Ròng rọc đường kính 20mm thẳng đứng</t>
  </si>
  <si>
    <t>- Nam châm điện</t>
  </si>
  <si>
    <t>- Bộ 2 cổng quang điện</t>
  </si>
  <si>
    <t>Đồng hồ đo điện đa năng</t>
  </si>
  <si>
    <t>Điện kế chứng minh</t>
  </si>
  <si>
    <t>Dây nối</t>
  </si>
  <si>
    <t>Bộ gồm 20 dây nối có tiết diện 0,75mm2, có phích cắm đàn hồi ở đầu, cắm vừa lỗ có đường kính 4mm, dài tối thiểu 500mm.</t>
  </si>
  <si>
    <t>Máy phát âm tần</t>
  </si>
  <si>
    <t>Phát tín hiệu hình sin, hiển thị được tần số (4 chữ số), dải tần từ 0,1Hz đến 1000Hz, điện áp vào 220V, điện áp ra cao nhất 15Vpp, công suất tối thiểu 20W.</t>
  </si>
  <si>
    <t>THIẾT BỊ DÙNG RIÊNG CHO CÁC PHÂN MÔN</t>
  </si>
  <si>
    <t>C1</t>
  </si>
  <si>
    <t>Giá thí nghiệm</t>
  </si>
  <si>
    <t>Bằng nhôm hợp kim dày 1,2mm, bề mặt anốt hoá, không phủ ED, có tiết diện hình chữ H, kích thước (31x59x1000)mm, có gắn thước 850mm, độ chia nhỏ nhất 1mm, một đầu khoan lỗ Ф8mm, một đầu lắp chân chống Ф10x80mm.</t>
  </si>
  <si>
    <t>Dũa</t>
  </si>
  <si>
    <t>Gồm 2 hình tròn Φ40mm, độ dày vật liệu tối thiểu là 1,2mm, chuyển động quay tương đối với nhau thông qua trục nối tâm có vòng đệm ở giữa; một hình trong suốt, một hình màu tối (mỗi hình: được chia thành 8 phần đều nhau qua tâm  bằng nét kẻ, sơn màu đỏ 1/2 hình tròn. Các đường bao, đường nối tâm, có chiều rộng 1mm).</t>
  </si>
  <si>
    <t>THTH2026</t>
  </si>
  <si>
    <t>Bộ hình vuông (dạy phân số)</t>
  </si>
  <si>
    <t xml:space="preserve"> Gồm 4 hình vuông có kích thước (160x160)mm, màu trắng (trong đó có 3 hình chia thành 4 hình vuông nhỏ đều nhau qua tâm, bằng nét kẻ rộng 1mm, 1/4 hình có màu xanh cô ban và 1 hình chia thành 4 hình vuông nhỏ đều nhau qua tâm, bằng nét kẻ rộng 1mm, riêng phần không màu là nét kẻ đứt, 3/4 hình có màu xanh cô ban).</t>
  </si>
  <si>
    <t>THTH2027</t>
  </si>
  <si>
    <t>Thanh đồng Ø4mm dài 40mm. Đế kích thước 168x110x26mm trên có 2 thanh đồng F7mm dài 130mm có giá đỡ, hai đầu nối với ổ cắm F4mm.</t>
  </si>
  <si>
    <t>Đơn giá</t>
  </si>
  <si>
    <t>Axit axetic 50% CH3COOH</t>
  </si>
  <si>
    <t>Axit nitric 63% HNO3</t>
  </si>
  <si>
    <t>Natri bromua NaBr</t>
  </si>
  <si>
    <t>Natri iotua  NaI</t>
  </si>
  <si>
    <t>Kali iotua KI</t>
  </si>
  <si>
    <t>Kali clorua KCl</t>
  </si>
  <si>
    <t>Canxi clorua CaCl2.6H2O</t>
  </si>
  <si>
    <t>Bari clorua BaCl2</t>
  </si>
  <si>
    <t>Sắt (III) clorua FeCl3</t>
  </si>
  <si>
    <t>Crom (III) clorua CrCl3</t>
  </si>
  <si>
    <t>Nhôm clorua AlCl3</t>
  </si>
  <si>
    <t>Amoni clorua NH4Cl</t>
  </si>
  <si>
    <t>Natri nitrat NaNO3</t>
  </si>
  <si>
    <t>Natri nitrit NaNO2</t>
  </si>
  <si>
    <t>Kali nitrat KNO3</t>
  </si>
  <si>
    <t>Chì nitơrat  Pb(NO3)2</t>
  </si>
  <si>
    <t>Bạc nitrat AgNO3</t>
  </si>
  <si>
    <t>Natri sunfat Na2SO4.10H2O</t>
  </si>
  <si>
    <t>Natri sunfit Na2SO3</t>
  </si>
  <si>
    <t>Đồng sunfat CuSO4.5H2O</t>
  </si>
  <si>
    <t>Kẽm sunfat ZnSO4.7H2O</t>
  </si>
  <si>
    <t>Magie sunfat MgSO4</t>
  </si>
  <si>
    <t>Nhôm sunfat Al2(SO4)3.10H2O</t>
  </si>
  <si>
    <t>Canxi cacbonat CaCO3</t>
  </si>
  <si>
    <t>Amoni cacbonat (NH4)2CO3</t>
  </si>
  <si>
    <t>Natri axetat CH3COONa</t>
  </si>
  <si>
    <t>Natri photphat  Na3PO4</t>
  </si>
  <si>
    <t>Canxi đihiđrophotphat Ca(H2PO4)2</t>
  </si>
  <si>
    <t>Nước Javen</t>
  </si>
  <si>
    <t>Canxi cacbua CaC2</t>
  </si>
  <si>
    <t>Natrithiosunfat Na2S2O3</t>
  </si>
  <si>
    <t xml:space="preserve">Dung dịch amoniac bão hoà NH3  </t>
  </si>
  <si>
    <t>Kali sunfoxianua KSCN</t>
  </si>
  <si>
    <t>Kali pemanganat KMnO4</t>
  </si>
  <si>
    <t>Gồm: 2 cuộn dây đồng một cuộn dây Ф0,5mm quấn thành 200vòng+200vòng; một cuộn dây Ф0,5mm quấn thành 400vòng+200vòng (cả hai quấn trên cốt bằng nhựa HI có 4 lỗ ra dây bằng đồng Ф4mm). Lõi thép chữ U và chữ I bằng tôn Silic tiết diện ngang (20x20)mm được ép sát bằng gông thép và đinh tán; lõi U-I được ghép kín mạch từ bằng 2 vít hãm M6 có thể tháo lắp được rời nhau. Tấm đế bằng nhựa HI màu đen kích thước (104x74x19)mm, dày 2,5mm.</t>
  </si>
  <si>
    <t>Gồm: Một mô tơ quạt gió loại 6V hình trụ Ф20mm gắn trên trục nhựa cao 30mm và đế nhựa kích thước (55x55x40)mm; đường kính sải cánh Ф60mm có thể lắp trên bảng điện. Một mô tơ hứng gió loại 6V hình trụ Ф20mm gắn trên trục nhựa cao 30mm và đế nhựa kích thước (55x55x40)mm; đường kính sải cánh Ф60mm có thể lắp trên bảng điện. Một đèn LED để hiển thị sự xuất hiện của dòng điện.</t>
  </si>
  <si>
    <t>Bằng Inox Φ4,7mm uốn tròn Φ100mm có 3 chân Φ4,7mm cao 105mm (đầu  dưới có bọc nút nhựa).</t>
  </si>
  <si>
    <t>Hình hộp chữ nhật bằng nhựa có kích thước (80x38x32)mm. Nắp trượt, có độ dày 2mm đậy lên khoang chứa 2 pin 1,5V, một đèn LED báo sáng; hai chân bằng đồng Φ4mm dài 55mm.</t>
  </si>
  <si>
    <t>Kích thước Φ120mm độ thấm hút cao.</t>
  </si>
  <si>
    <t>Loại thông dụng có vòng chập, sử dụng tối thiểu 1 đôi cực từ.</t>
  </si>
  <si>
    <t>Lắp trên khung nhôm hợp kim dày 1mm, sơn tĩnh điện màu đen, có vạch dấu xác định vị trí trên thước.  Dây tín hiệu 4 lõi dài khoảng 1,5m, có đầu phích 5 chân nối cổng quang điện với ổ A hoặc B của đồng hồ đo thời gian hiện số.</t>
  </si>
  <si>
    <t>Gồm 2 viên bi giống nhau, đường kính 20mm, mạ niken, đựng trong hộp nhựa .</t>
  </si>
  <si>
    <t>Gồm 02 tấm, kích thước (450x600)mm, vật liệu cứng, bọc vải nhựa không thấm nước, gáy cặp bằng vải có chiều rộng 15mm và 2 kẹp giấy.</t>
  </si>
  <si>
    <t>THMT2010</t>
  </si>
  <si>
    <t>Hộp đựng màu</t>
  </si>
  <si>
    <t>Bằng nhôm, có 3 cấp đường kính, liên kết bằng đai truyền với pu-li chủ động, gắn  lực kế ống 5N tại tâm quay. Giá quay dài 180mm, có một vị trí đặt viên bi cách tâm quay 80mm.</t>
  </si>
  <si>
    <t>Đai truyền</t>
  </si>
  <si>
    <t>Gồm 2  dây đai truyền bằng cao su .</t>
  </si>
  <si>
    <t>Tay quay</t>
  </si>
  <si>
    <t>Bằng thép Ф10mm, sơn tĩnh điện, có cán bằng nhựa.</t>
  </si>
  <si>
    <t>Bánh đai truyền động</t>
  </si>
  <si>
    <t>Gồm 2 bánh bằng nhựa cứng, một bánh đường kính 75mm, có trục quay lắp trên đế gang của chân đế; một bánh đường kính 40mm gắn trên trục quay của pu-li chủ động</t>
  </si>
  <si>
    <t>Giá đỡ trục pu -li chủ động</t>
  </si>
  <si>
    <t>Bằng nhựa có 3 chân.</t>
  </si>
  <si>
    <t>Bằng nhựa có thành cao 48mm, có chân dài 130mm.</t>
  </si>
  <si>
    <t>Hộp viên bi</t>
  </si>
  <si>
    <t>Đường kính 8 mm, dài 280mm, hai đầu có ổ bi lỗ 4mm</t>
  </si>
  <si>
    <t>Ròng rọc</t>
  </si>
  <si>
    <t>Đường kính 50mm.</t>
  </si>
  <si>
    <t>Lò xo</t>
  </si>
  <si>
    <t>Gồm 2 cái bằng dây thép mạ niken, đàn hồi tốt:</t>
  </si>
  <si>
    <t>- Đường kính vòng xoắn 20mm, dài 80mm, đường kính dây 0,75mm</t>
  </si>
  <si>
    <t>- Đường kính vòng xoắn 20mm, dài 80mm, đường kính dây 1mm</t>
  </si>
  <si>
    <t>Quả nặng</t>
  </si>
  <si>
    <t>Gồm 5 quả x 50g bằng kim loại, có lỗ khoan 4 mm được ghép với nhau bằng vít M4 dài 80mm, có lỗ 1,5mm để móc vào lò xo, có hộp đựng.</t>
  </si>
  <si>
    <t>Gồm 3 viên có móc treo, đường kính 15mm, 20mm, 25mm, có hộp đựng.</t>
  </si>
  <si>
    <t>Thuỷ tinh trung tính, chịu nhiệt, kích thước Φ80mm, dài 90mm (trong đó đường kính cuống Φ10, chiều dài 20mm).</t>
  </si>
  <si>
    <t>Phễu lọc thủy tinh cuống ngắn</t>
  </si>
  <si>
    <t>Phễu lọc thủy tinh cuống dài</t>
  </si>
  <si>
    <t>Thuỷ tinh trung tính, chịu nhiệt, hình trụ Φ50mm, chiều cao 73mm có vạch chia độ.</t>
  </si>
  <si>
    <t>Cốc thuỷ tinh 100ml</t>
  </si>
  <si>
    <t>Thuỷ tinh trung tính, chịu nhiệt, hình trụ Φ72mm, chiều cao 95mm có vạch chia độ.</t>
  </si>
  <si>
    <t>Cốc thuỷ tinh 250ml</t>
  </si>
  <si>
    <t>Toàn bộ mô hình có 16 cặp Nucleotit. Chiều cao mỗi chu kì khoảng 340 mm. Đường kính khoảng 200 mm. Các thành phần cấu trúc làm bằng nhựa PS – HI và nhựa PE có màu sắc phân biệt. Mô hình được gắn trên đế vững chắc.</t>
  </si>
  <si>
    <t xml:space="preserve">Những diễn biến cơ bản của nhiễm sắc thể trong: nguyên phân, giảm phân 1, giảm phân 2 </t>
  </si>
  <si>
    <t>Thủy tinh trung tính, chịu nhiệt, dung tích 500 ml, độ chia nhỏ nhất 50 ml, có miệng rót. Đảm bảo độ bền cơ học.</t>
  </si>
  <si>
    <t>Cao tối đa 75 mm. Thủy tinh không bọt, nắp chụp kín, pec sứ, bấc sợi cotton. Cao tối đa 75mm</t>
  </si>
  <si>
    <t>Lưới thép không gỉ</t>
  </si>
  <si>
    <t>Lưới bằng inox hoặc thép không gỉ, kích thước khoảng (100x10)mm, bo cạnh, chắc chắn.</t>
  </si>
  <si>
    <t>Gồm 4 thanh, bằng nhựa PS-HI màu xanh dương, kích thước (70x10x2,2)mm; có 7 lỗ.</t>
  </si>
  <si>
    <t>THKT2093</t>
  </si>
  <si>
    <t>Gồm 2 thanh, bằng nhựa PS-HI màu vàng, kích thước (60x10x2,2)mm; có 6 lỗ.</t>
  </si>
  <si>
    <t>THKT2094</t>
  </si>
  <si>
    <t>204BG002</t>
  </si>
  <si>
    <t>204CN003</t>
  </si>
  <si>
    <t>204CN016</t>
  </si>
  <si>
    <t>204CN004</t>
  </si>
  <si>
    <t>204CD003</t>
  </si>
  <si>
    <t>204PH005</t>
  </si>
  <si>
    <t>204PH008</t>
  </si>
  <si>
    <t>204CT003</t>
  </si>
  <si>
    <t>204DU004</t>
  </si>
  <si>
    <t>204DE001</t>
  </si>
  <si>
    <t>201ZK002</t>
  </si>
  <si>
    <t>205NC017</t>
  </si>
  <si>
    <t>205NC020</t>
  </si>
  <si>
    <t xml:space="preserve">- Loại có đáy lớn Φ42mm, đáy nhỏ Φ37mm, cao 30mm.     </t>
  </si>
  <si>
    <t>299GI003</t>
  </si>
  <si>
    <t xml:space="preserve"> Gồm: 9 hình tròn Φ40mm, độ dày của vật liệu tối thiểu là 1,2mm.
5 hình tròn Φ200mm, độ dày của vật liệu tối thiểu là 2mm có màu trắng, viền đen rộng 1 mm (trong đó 2 hình, mỗi hình có một mặt màu đỏ; một mặt màu trắng kẻ đường chia làm 8 phần bằng nhau; 1 hình có 2 vạch chia làm 4 phần bằng nhau, màu đỏ 3/4; 1 hình có 1 vạch chia làm 2 phần bằng nhau, màu đỏ 1/2; 1 hình có 2 vạch chia làm 4 phần bằng nhau, màu đỏ 1/4. Tất cả các chi tiết gắn được trên bảng từ).</t>
  </si>
  <si>
    <t>THTH2030</t>
  </si>
  <si>
    <t>Gồm 4 hình tròn đường kính 40mm, độ dày của vật liệu tối thiểu là 1,2mm, có viền đen rộng 0,5 mm (trong đó có 2 hình, một mặt màu đỏ, 1 hình có 2 vạch chia làm 4 phần bằng nhau, màu đỏ 3/4, 1 hình có một vạch chia làm 2 phần bằng nhau, màu đỏ 1/2).</t>
  </si>
  <si>
    <t>THTH2031</t>
  </si>
  <si>
    <t>Bộ hình tròn động (dạy số thập phân)</t>
  </si>
  <si>
    <t>Hộp quặng và khoáng sản chính của Việt Nam</t>
  </si>
  <si>
    <t>Đúng nội dung, rõ, đẹp</t>
  </si>
  <si>
    <t>Gồm: Đèn cồn: Thuỷ tinh không bọt, nắp thuỷ tinh kín, nút bấc bằng sứ. Thân (75mm, cao 84mm, cổ 22mm). Bình cầu có nhánh:  huỷ tinh trung tính, chịu nhiệt, dung tích 250ml, đường kính bình cầu Φ84mm, chiều cao bình 170mm (trong đó cổ bình dài 40mm, kích thước Φ27mm, nhánh nối Φ6mm, dài 40mm). Ống sinh hàn (thuỷ tinh trung tính, không có bọt, đường kính ngoài Φ30mm, ống ở giữa và dẫn chất lỏng ra Φ10mm, ống dẫn khí vào Φ20mm, ống dẫn  nước làm lạnh Φ5mm có độ rộng giáp ống chính Φ20mm). Giá đỡ. Hệ thống ống dẫn: Ống dẫn các loại bằng thuỷ tinh trung tính trong suốt, chịu nhiệt, có đường kính ngoài 6mm và đường kính trong 3mm, có đầu vuốt nhọn.</t>
  </si>
  <si>
    <t>Thuỷ tinh trung tính, chịu nhiệt, dung tích tối thiểu 250ml, đường kính bình cầu Φ84mm, chiều cao bình 130mm (trong đó cổ bình dài 65mm, kích thước Φ65mm, có nút đậy khít).</t>
  </si>
  <si>
    <t>Gồm kích thước (130x180)mm và kích thước (30x40)mm.</t>
  </si>
  <si>
    <t>Mảnh phim nhựa</t>
  </si>
  <si>
    <t>7,9</t>
  </si>
  <si>
    <t>Bút thử điện thông mạch</t>
  </si>
  <si>
    <t>Có pha Parabol, bóng đèn dây tóc nhỏ, có thể điều chỉnh khoảng cách từ đèn đến pha</t>
  </si>
  <si>
    <t>Đèn pin</t>
  </si>
  <si>
    <t>Nguồn điện 1,5 V</t>
  </si>
  <si>
    <t>Pin</t>
  </si>
  <si>
    <t>Vỉ/24 kim</t>
  </si>
  <si>
    <t>Một vỉ (24 cái). Mạ Inox, mũ nhựa tròn to.</t>
  </si>
  <si>
    <t>Đinh ghim</t>
  </si>
  <si>
    <t>Bộ dây dẫn</t>
  </si>
  <si>
    <t>Vôn kế một chiều</t>
  </si>
  <si>
    <t xml:space="preserve"> Làm bằng thuỷ tinh quang học, gồm 2 loại có tiêu cự f = 50mm và f = 100mm, có giá viền nhựa màu trắng sứ khoan giữa đáy để gắn trục inox Ф6mm, dài 80mm.</t>
  </si>
  <si>
    <t>Thấu kính hội tụ</t>
  </si>
  <si>
    <t>Tấm bán nguyệt</t>
  </si>
  <si>
    <t>Vòng tròn chia độ</t>
  </si>
  <si>
    <t>Tấm nhựa chia độ</t>
  </si>
  <si>
    <t>Bộ đèn Laser và giá lắp đèn Laser</t>
  </si>
  <si>
    <t>Đũa nhựa</t>
  </si>
  <si>
    <t>Bảng</t>
  </si>
  <si>
    <t>Bình nhựa trong suốt</t>
  </si>
  <si>
    <t>Miếng</t>
  </si>
  <si>
    <t>Kích thước (220 x 300 x 1)mm</t>
  </si>
  <si>
    <t>Tấm nhựa kẻ ô vuông</t>
  </si>
  <si>
    <t>Gương cầu lõm</t>
  </si>
  <si>
    <t>Gương cầu lồi</t>
  </si>
  <si>
    <t>Gương tròn phẳng</t>
  </si>
  <si>
    <t>Kích thước (150x200x3)mm, mài cạnh</t>
  </si>
  <si>
    <t>Tấm kính không màu</t>
  </si>
  <si>
    <t>Trắng, mỏng</t>
  </si>
  <si>
    <t>Thước chia độ đo góc</t>
  </si>
  <si>
    <t>Gương phẳng</t>
  </si>
  <si>
    <t>Ống nhựa cong</t>
  </si>
  <si>
    <t>Có công tắc tắt, mở bóng đèn, có lỗ quan sát</t>
  </si>
  <si>
    <t>Hộp kín bên trong có bóng đèn và pin</t>
  </si>
  <si>
    <t>Mặt Formica trắng, kích thước (150x200)mm có gắn trụ để lắp vào giá quang học.</t>
  </si>
  <si>
    <t>Màn ảnh</t>
  </si>
  <si>
    <t>Bằng nhựa hoặc kim loại</t>
  </si>
  <si>
    <t>Giá đỡ gương thẳng đứng với mặt bàn</t>
  </si>
  <si>
    <t>Ống dẫn các loại bằng thuỷ tinh trung tính trong suốt, chịu nhiệt, có đường kính ngoài 6mm và đường kính trong 3mm, có đầu vuốt nhọn. Gồm: 1 ống hình chữ L (60, 180)mm. 1 ống hình chữ L (40, 50)mm. 1 ống thẳng, dài 70mm. 1 ống thẳng, dài 120mm. 1 ống hình chữ Z (một đầu góc vuông và một đầu góc nhọn 60o) có kích thước các đoạn tương ứng (50, 140, 30)mm. 1 ống hình chữ Z (một đầu góc vuông và một đầu uốn cong vuốt nhọn) có kích thước các đoạn tương ứng (50, 140, 30)mm.</t>
  </si>
  <si>
    <t>- Tạo sóng phẳng.</t>
  </si>
  <si>
    <t>- Tạo 1 sóng tròn.</t>
  </si>
  <si>
    <t>- Tạo 2 sóng tròn.</t>
  </si>
  <si>
    <t>Thanh chắn sóng</t>
  </si>
  <si>
    <t>Gồm 3 loại: Không có khe; 1 khe; 2 khe.</t>
  </si>
  <si>
    <t>Nguồn sáng</t>
  </si>
  <si>
    <t>Loại đèn thông dụng 12V – 50W, có giá đỡ.</t>
  </si>
  <si>
    <t>C13</t>
  </si>
  <si>
    <t>Bộ đệm khí</t>
  </si>
  <si>
    <t>C14</t>
  </si>
  <si>
    <t>Ống Niu - tơn</t>
  </si>
  <si>
    <t xml:space="preserve">Vợt cầu lông </t>
  </si>
  <si>
    <t>Quả cầu lông</t>
  </si>
  <si>
    <t>Theo tiêu chuẩn của Uỷ ban TDTT.</t>
  </si>
  <si>
    <t>Lưới cầu lông</t>
  </si>
  <si>
    <t>Kích thước theo quy định của Luật cầu lông, chất lượng tốt, không thấm nước</t>
  </si>
  <si>
    <t>Lưới đá cầu</t>
  </si>
  <si>
    <t>Kích thước theo quy định của Luật đá cầu,  chất lượng tốt, không thấm nước</t>
  </si>
  <si>
    <t xml:space="preserve">Gồm 2 cái, có độ dịch chỉnh dễ sử dụng khoảng từ 1.320mm đến 1.950mm. </t>
  </si>
  <si>
    <t>Đệm mút (dùng để nhảy cao)</t>
  </si>
  <si>
    <t>Ống vuông kích thước (12x12)mm, độ dày của vật liệu là 0,8mm, dài 1200mm, được sơn liên tiếp màu trắng, đỏ (chiều dài của vạch sơn là 100mm), hai đầu có bịt nhựa.</t>
  </si>
  <si>
    <t>Gồm 10 cái cỡ nhỏ đựng trong ống nhựa (trong đó đó 3 cái số 10).</t>
  </si>
  <si>
    <t>THKT2005</t>
  </si>
  <si>
    <t>Chỉ trắng</t>
  </si>
  <si>
    <t>Màu trắng, loại thông dụng, dài khoảng 250 m.</t>
  </si>
  <si>
    <t>Cuộn</t>
  </si>
  <si>
    <t>THKT2006</t>
  </si>
  <si>
    <t>Chỉ đen</t>
  </si>
  <si>
    <t>Màu đen, loại thông dụng, dài khoảng 250 m.</t>
  </si>
  <si>
    <t>THKT2007</t>
  </si>
  <si>
    <t>Chỉ thêu</t>
  </si>
  <si>
    <t xml:space="preserve">Bộ thí nghiệm quang hình 2 </t>
  </si>
  <si>
    <t>8 mặt là tam giác đều, độ dài cạnh 100mm.</t>
  </si>
  <si>
    <t>Thập nhị diện đều</t>
  </si>
  <si>
    <t>12 mặt là ngũ giác đều, độ dài cạnh 60mm.</t>
  </si>
  <si>
    <t>Nhị thập diện đều</t>
  </si>
  <si>
    <t>20 mặt là tam giác đều, độ dài cạnh 80mm.</t>
  </si>
  <si>
    <t>Khối tròn xoay</t>
  </si>
  <si>
    <t>Làm bằng nhựa màu gồm các khối trụ, nón, nón cụt, cầu.</t>
  </si>
  <si>
    <t>Khối lăng trụ hình chữ nhật</t>
  </si>
  <si>
    <t>204OD101</t>
  </si>
  <si>
    <t>204OU004</t>
  </si>
  <si>
    <t>204OU002</t>
  </si>
  <si>
    <t>- 1 ống hình chữ L (60, 180)mm.</t>
  </si>
  <si>
    <t xml:space="preserve">- 1 ống hình chữ L (40, 50)mm. </t>
  </si>
  <si>
    <t>- 1 ống thẳng, dài 70mm (một đầu vuốt nhọn)</t>
  </si>
  <si>
    <t xml:space="preserve">- 1 ống thẳng, dài 120mm (một đầu vuốt nhọn). </t>
  </si>
  <si>
    <t>- 1 ống hình chữ Z (một đầu góc vuông và một đầu góc nhọn 60o) có kích thước các đoạn tương ứng (50, 140, 30)mm.</t>
  </si>
  <si>
    <t>- 1 ống hình chữ Z (một đầu góc vuông và một đầu uốn cong vuốt nhọn) có kích thước các đoạn tương ứng (50, 140, 30)mm.</t>
  </si>
  <si>
    <t>204OL017</t>
  </si>
  <si>
    <t>204OL011</t>
  </si>
  <si>
    <t>THKT2068</t>
  </si>
  <si>
    <t>Cờ lê (8-10)</t>
  </si>
  <si>
    <t xml:space="preserve">Bằng thép C45, mạ Nicrôm, dài 90mm, </t>
  </si>
  <si>
    <t>THKT2069</t>
  </si>
  <si>
    <t>Thuỷ tinh trung tính, chịu nhiệt , Φ16mm, dài 160mm, mỗi nhánh dài 120mm, có nhánh cách đầu ống 20mm</t>
  </si>
  <si>
    <t>10,11</t>
  </si>
  <si>
    <t>Ống thuỷ tinh hình trụ loe 1 đầu</t>
  </si>
  <si>
    <t>Φ43mm, dài 120mm. Thủy tinh không bọt.</t>
  </si>
  <si>
    <t>Ống thủy tinh hình chữ U</t>
  </si>
  <si>
    <t>Thuỷ tinh trung tính, chịu nhiệt có đường kính Φ16mm, miệng hơi loe. Dung tích 100ml. Đảm bảo độ bền cơ học.</t>
  </si>
  <si>
    <t>Kích thước Φ6mm, dài 1000mm, dày 1mm; cao su mềm chịu hoá chất.</t>
  </si>
  <si>
    <t>Bình cầu không nhánh đáy tròn</t>
  </si>
  <si>
    <t>Bình Kíp tiêu chuẩn</t>
  </si>
  <si>
    <t>Lọ thuỷ tinh miệng rộng</t>
  </si>
  <si>
    <t xml:space="preserve">Gồm 1 lọ màu nâu và 1 lọ màu trắng, thuỷ tinh trung tính, chịu nhiệt, dung tích tối thiểu 100ml. Kích thước: Chiều cao 95mm (thân lọ 70mm, cổ lọ 25mm); Đường kính (thân lọ Φ50mm, miệng lọ 40mm); Nút nhám có 3 nấc (phần nhám cao 20mm, Φnhỏ 32mm, Φlớn 42mm và phần nắp Φ50mm).  </t>
  </si>
  <si>
    <t>Gồm 1 lọ màu nâu và 1 lọ màu trắng, thuỷ tinh trung tính, chịu nhiệt, dung tích 100ml. Kích thước: Tổng chiều cao 95mm (thân lọ 70mm, cổ lọ 20mm); Đường kính (thân lọ Φ45mm, miệng lọ Φ18mm); Nút nhám (phần nhám cao 20mm, Φnhỏ 15mm, Φlớn 18mm).</t>
  </si>
  <si>
    <t>Natri hidrocacbonat NaHCO3</t>
  </si>
  <si>
    <t>Kali hidrocacbonat KHCO3</t>
  </si>
  <si>
    <t xml:space="preserve">Natri hidro Tactrat NaHC4H4O6 </t>
  </si>
  <si>
    <t>Giá trên đã bao gồm thuế VAT và chi phí vận chuyển.</t>
  </si>
  <si>
    <t>Chân thành cám ơn.</t>
  </si>
  <si>
    <t>Kim dài 45mm, vỏ nhựa trong.</t>
  </si>
  <si>
    <t>La bàn loại to</t>
  </si>
  <si>
    <t>Nam châm chữ U</t>
  </si>
  <si>
    <t>Bình nhiệt lượng kế, dây đốt, que khuấy</t>
  </si>
  <si>
    <t>Điện trở có vòng màu</t>
  </si>
  <si>
    <t>Điện trở ghi số</t>
  </si>
  <si>
    <t>Biến trở than</t>
  </si>
  <si>
    <t>Dây thép</t>
  </si>
  <si>
    <t>Dây Nicrôm</t>
  </si>
  <si>
    <t>Các bài hát lớp 5</t>
  </si>
  <si>
    <t>Công ty cổ phần Thiết bị Giáo dục 2 trân trọng gửi đến Quý khách hàng bảng báo giá thiết bị dạy học tiểu học như sau:</t>
  </si>
  <si>
    <t>TT</t>
  </si>
  <si>
    <t xml:space="preserve">Địa chỉ: </t>
  </si>
  <si>
    <t>116 Đinh Tiên Hoàng, P.1, Q.Bình Thạnh, TP.HCM</t>
  </si>
  <si>
    <t xml:space="preserve">Điện thoại: </t>
  </si>
  <si>
    <t>08 35118928 – Fax: 08 35118927</t>
  </si>
  <si>
    <t>Bảng báo giá có giá trị 30 ngày</t>
  </si>
  <si>
    <t>CD âm thanh stereo, chất lượng tốt, công nghệ đúc, in màu trực tiếp trên mặt đĩa, vỏ đựng bằng nhựa cứng, trong. Nhãn bìa mặt trước và mặt sau bằng giấy in màu có ghi danh mục các bài hát (có thể thay bằng băng castsete). Ghi 12 bài theo sách Tập bài hát lớp 1. Hát rõ lời ca, đúng giai điệu, người thể hiện là các cháu thiếu nhi.</t>
  </si>
  <si>
    <t>Đĩa</t>
  </si>
  <si>
    <t>THAM3025</t>
  </si>
  <si>
    <t>Các bài hát lớp 2</t>
  </si>
  <si>
    <t>Loại 5N có nam châm gắn bảng, Ф11x20mm, bằng dây thép lò xo Ф0,4mm mạ niken, móc vào nam châm Ferit xuyến Ф32/18x6mm, có vỏ thép mạ kẽm bảo vệ.</t>
  </si>
  <si>
    <t>Bộ lò xo</t>
  </si>
  <si>
    <t>Gồm 2 lò xo xoắn loại 5N, dài 60mm.</t>
  </si>
  <si>
    <t>Thanh treo các quả nặng</t>
  </si>
  <si>
    <t>Bằng kim loại nhẹ, cứng, dài 440mm, để treo các quả nặng trọng lượng tổng cộng đến 10N không bị biến dạng, có thước 400 mm và 3 con trượt có móc treo, hai đầu có hai lỗ để móc treo hai lò xo 5N.</t>
  </si>
  <si>
    <t>Thanh định vị</t>
  </si>
  <si>
    <t>Bằng kim loại nhẹ, mỏng, thẳng, dài 300mm,  sơn màu đen, gắn được lên bảng từ tính.</t>
  </si>
  <si>
    <t>THKT2023</t>
  </si>
  <si>
    <t xml:space="preserve"> Khuy hai lỗ</t>
  </si>
  <si>
    <t>Gồm 4 cái, Φ80mm, có 2 lỗ giữa mặt khuy.</t>
  </si>
  <si>
    <t>THKT2024</t>
  </si>
  <si>
    <t>Thước thợ may</t>
  </si>
  <si>
    <t>Chiều dài 500mm, có 1 cạnh cong, 1 cạnh thẳng, có chia vạch đến 1mm.</t>
  </si>
  <si>
    <t>THKT2025</t>
  </si>
  <si>
    <t>- Ống dây A: Gồm 1450 vòng dây đồng Ф0,3mm quấn trên ống nhựa dài 74mm (cả 2 vai chắn dây) đường kính (trong 7mm, ngoài 15mm) gắn trên đế nhựa PS-HI màu da cam kích thước (90x45x13)mm.
- Ống dây B: Gồm 1600 vòng dây đồng Ф0,3mm quấn trên ống nhựa trong suốt dài 95mm, đường kính (trong 42mm, ngoài 47mm) có hai vai chặn dây  và làm chân đỡ bằng nhựa ABS (trên vai chặn có 2 lỗ giắc cắm bằng đồng Ф4mm.</t>
  </si>
  <si>
    <t>Cuộn dây treo</t>
  </si>
  <si>
    <t>Dây nhẹ mềm, không dãn, bền, màu tối.</t>
  </si>
  <si>
    <t>C3</t>
  </si>
  <si>
    <t>- Ống sinh hàn (thuỷ tinh trung tính, không có bọt, đường kính ngoài Φ30mm, ống ở giữa và dẫn chất lỏng ra Φ10mm, ống dẫn khí vào Φ20mm, ống dẫn  nước làm lạnh Φ5mm có độ rộng giáp ống chính Φ20mm).</t>
  </si>
  <si>
    <t>Gồm:
- Ống trụ 1: gồm 2 ống trong suốt, có kích thước Φ80mm dài 200mm, một đầu kín, một đầu hở. Đầu kín có một lỗ tròn được đậy bằng nắp Φ30mm. Thân ống chia vạch 10mm (2 màu đen và trắng).
- Ống trụ 2: 1 ống trong suốt, có kích thước Φ80mm dài 120mm, một đầu kín, một đầu hở. Đầu kín có một lỗ tròn được đậy bằng nắp Φ30mm. Thân ống chia vạch 10mm (2 màu đen và trắng).
- Khay: Kích thước miệng khoảng (173x134)mm, đáy (150x110)mm, cao 68mm.
- Đĩa đèn: Kích thước miệng khoảng Φ57mm, đáy Φ59mm, cao 9mm.</t>
  </si>
  <si>
    <t>THTK2020</t>
  </si>
  <si>
    <t>Natri kim loại Na</t>
  </si>
  <si>
    <t>Kali kim loại K</t>
  </si>
  <si>
    <t>Lưu huỳnh bột S</t>
  </si>
  <si>
    <t>Photpho đỏ P</t>
  </si>
  <si>
    <t>Kẽm viên Zn</t>
  </si>
  <si>
    <t>Phoi bào sắt Fe</t>
  </si>
  <si>
    <t>Bột sắt Fe</t>
  </si>
  <si>
    <t>Băng Magie Mg</t>
  </si>
  <si>
    <t>Nhôm bột Al</t>
  </si>
  <si>
    <t>Nhôm lá Al</t>
  </si>
  <si>
    <t>Đồng phoi bào Cu</t>
  </si>
  <si>
    <t>1  </t>
  </si>
  <si>
    <t>Đèn</t>
  </si>
  <si>
    <t>Loại 6V-3W</t>
  </si>
  <si>
    <t>Dây tải điện</t>
  </si>
  <si>
    <t>Dài 600mm, hai đầu phích cắm 4mm, có gắn điện trở 10W-5W.</t>
  </si>
  <si>
    <t>D10</t>
  </si>
  <si>
    <t>Bộ thí nghiệm về máy phát điện xoay chiều ba pha</t>
  </si>
  <si>
    <t>Bảng thí nghiệm</t>
  </si>
  <si>
    <t>- Bảng kích thước (550x400x10)mm., được nối với đế 3 chân và trụ thép để làm giá thí nghiệm</t>
  </si>
  <si>
    <t xml:space="preserve">Mô hình máy phát điện 3 pha </t>
  </si>
  <si>
    <t>Stato gồm có:</t>
  </si>
  <si>
    <t xml:space="preserve">- 3 cuộn dây đồng đường kính 0,31mm, quấn 2500 vòng trên 3 khung nhựa kích thước (55x55x45)mm được đặt lệch nhau 1200, trên mỗi cuộn có lắp một đèn LED loại thông dụng màu xanh, đỏ, vàng.            </t>
  </si>
  <si>
    <t>- Lõi sắt từ phù hợp với 3 cuộn dây</t>
  </si>
  <si>
    <t>Rôto gồm có:</t>
  </si>
  <si>
    <t>Bộ dụng cụ thí nghiệm phân tích thể tích</t>
  </si>
  <si>
    <t>Gồm: Đế; Kẹp Buret bằng nhựa không bị ăn mòn do hóa chất, kích thước chiều dài 125mm, độ rộng càng cua 12mm; Buret bằng thuỷ tinh trung tính, chịu nhiệt, có chiều dài 540mm, đường kính 12mm, dung tich 25ml (một màu trằng, một nâu); Pipet bằng thuỷ tinh trung tính, chịu nhiệt, có chiều dài 390mm, ở giữa có chỗ phình đường kính 16mm, chiều dài đoạn phình 40mm, dung tính 10ml; Bình tam giac 250ml; Cốc thủy tinh 150ml; Đũa thủy tinh; Phễu; Bình định mức 100ml.</t>
  </si>
  <si>
    <t>Bộ dụng cụ điện phân dung dịch CuSO4</t>
  </si>
  <si>
    <t>Bộ dụng cụ điện phân dung dịch NaCl</t>
  </si>
  <si>
    <t>Gồm :</t>
  </si>
  <si>
    <t>10, 12</t>
  </si>
  <si>
    <t>Nhựa HI, gồm 1 đĩa tròn F 240mm, dày 17 mm, in vạch chia 00 đến 3600 ; 2 bán nguyệt màu khác nhau để xác định góc âm dương là 1 cung lượng giác; 1 thước cuộn 1,5m đo cung nằm trong đĩa tròn; mô hình gắn được trên bảng từ.</t>
  </si>
  <si>
    <t>Mô hình 3 đường coníc</t>
  </si>
  <si>
    <t>Khối hình nón đáy F200mm, cao 350mm bằng nhựa PMMA trong;  trục giữa bằng thép sơn màu trắng; các mặt cắt hình tròn, elip cố định; mặt cắt hypecbol, parabol (cơ số 2) bằng nhựa cứng nhiều màu, có thể tháo lắp ở đáy hình nón; Giá đỡ hộp lập phương cạnh 100mm nhựa PS trong có lỗ F58mm.</t>
  </si>
  <si>
    <t>Bộ mô hình khối hình không gian</t>
  </si>
  <si>
    <t>Lăng trụ</t>
  </si>
  <si>
    <t>Làm bằng nhựa màu</t>
  </si>
  <si>
    <t>Hình hộp xiên</t>
  </si>
  <si>
    <t>Hình hộp chữ nhật</t>
  </si>
  <si>
    <t>Đáy hình vuông có cạnh 120mm, chiều cao 210mm.</t>
  </si>
  <si>
    <t>Tứ diện</t>
  </si>
  <si>
    <t>Công suất từ 1-3W, có điện trở phụ 10Ω-5W đặt trong hộp bảo vệ, cán bằng trụ thép dài 100xØ10mm</t>
  </si>
  <si>
    <t>Kiểu cầu dao có đế nhựa, kích thước (65x35x13)mm có 2 chân để gắn vào bảng điện, hai đầu có lỗ cắm giắc bằng đồng Φ4mm. Má cầu dao làm bằng đồng đàn hồi bản rộng 8mm dày 0,8mm mạ Crôm-Niken. Thân cầu dao làm bằng đồng thau kích thước bản rộng 8mm dày 1mm mạ Crôm-Niken</t>
  </si>
  <si>
    <t>Kích thước 300x280x110 mm, có các thang đo sau: Dòng điện một chiều: Giới hạn đo 2,5A, có thang đo mA và A;  Điện áp một chiều: Giới hạn đo 5V có thang đo V.</t>
  </si>
  <si>
    <t>Loa điện động</t>
  </si>
  <si>
    <t>3.11</t>
  </si>
  <si>
    <t>Loa</t>
  </si>
  <si>
    <t>Loại loa nén 8 W, 5W.</t>
  </si>
  <si>
    <t>3.12</t>
  </si>
  <si>
    <t>Gồm: 1 bóng đèn 12V-21W có đui và dây nối, đầu dây có lỗ cắm giắc Ф4mm; Hai hộp làm bằng hợp kim nhôm kích thước (25x76x100)mm dày 0,9mm, hai hộp được sơn tĩnh điện (một hộp màu đen, một hộp màu trắng) trên mỗi hộp đều có ống cắm nhiệt kế, có vít hãm tai hồng M4, có thể tháo lắp thay đổi vị trí của hai hộp nhôm. Hai nhiệt kế bách phân loại Ф5,5mm. Tất cả được lắp trên đế bằng nhôm hợp kim kích thước (25x76x170)mm sơn tĩnh điện màu trắng có nắp bịt hai đầu; 4 chân nhựa cao 10mm.</t>
  </si>
  <si>
    <t>Hộp nuôi sâu bọ</t>
  </si>
  <si>
    <t>CD âm thanh stereo, chất lượng tốt, công nghệ đúc, in màu trực tiếp trên mặt đĩa, vỏ đựng bằng nhựa cứng, trong. Nhãn bìa mặt trước và mặt sau bằng giấy in màu có ghi danh mục các bài hát (có thể thay bằng băng castsete). Ghi 12 bài theo sách Tập bài hát lớp 2. Hát rõ lời ca, đúng giai điệu, người thể hiện là các cháu thiếu nhi.</t>
  </si>
  <si>
    <t>THAM3026</t>
  </si>
  <si>
    <t>Các bài hát lớp 3</t>
  </si>
  <si>
    <t>CD âm thanh stereo, chất lượng tốt, công nghệ đúc, in màu trực tiếp trên mặt đĩa, vỏ đựng bằng nhựa cứng, trong. Nhãn bìa mặt tr­ước và mặt sau bằng giấy in màu có ghi danh mục các bài hát (có thể thay bằng băng castsete). Ghi 11 bài theo sách Tập bài hát lớp 3. Hát rõ lời ca, đúng giai điệu, người thể hiện là các cháu thiếu nhi.</t>
  </si>
  <si>
    <t>THAM3027</t>
  </si>
  <si>
    <t>Các bài hát lớp 4</t>
  </si>
  <si>
    <t>Bản lăng kính tam giác đều bằng thuỷ tinh hữu cơ dày tối thiểu 15mm, có cạnh dài khoảng 96mm và có gắn nam châm đất hiếm.</t>
  </si>
  <si>
    <t>Lăng kính phản xạ toàn phần</t>
  </si>
  <si>
    <t>Bản lăng kính phản xạ toàn phần tam giác vuông cân bằng thuỷ tinh hữu cơ dày tối thiểu 15mm, có cạnh dài khoảng 110mm và có gắn nam châm đất hiếm.</t>
  </si>
  <si>
    <t>Thấu kính hội tụ 1</t>
  </si>
  <si>
    <t>Ống nghiệm Φ16</t>
  </si>
  <si>
    <t>Ống nghiệm Φ16 có nhánh</t>
  </si>
  <si>
    <t>Thuỷ tinh trung tính, chịu nhiệt, Φ16mm, chiều cao 160mm, độ dày 0,8mm; nhánh có kích thước Φ6mm, dài 30mm, dày 1mm.</t>
  </si>
  <si>
    <t>Ống nghiệm Φ24 có nhánh</t>
  </si>
  <si>
    <t>Thuỷ tinh trung tính, chịu nhiệt, Φ24mm, chiều cao 240mm, độ dày 0,8mm; nhánh có kích thước Φ6mm, dài 30mm, dày 1mm.</t>
  </si>
  <si>
    <t>Ống nghiệm 2 nhánh chữ Y</t>
  </si>
  <si>
    <t>Bộ thí nghiệm tác dụng nhiệt của ánh sáng</t>
  </si>
  <si>
    <t>Hộp nghiên cứu sự tán xạ ánh sáng màu của các vật</t>
  </si>
  <si>
    <t>Bộ đèn trộn màu của ánh sáng</t>
  </si>
  <si>
    <t>Đĩa trắng</t>
  </si>
  <si>
    <t>Đĩa CD</t>
  </si>
  <si>
    <t>Bộ thí nghiệm phân tích ánh sáng trắng bằng lăng kính.</t>
  </si>
  <si>
    <t>Bộ kính lúp</t>
  </si>
  <si>
    <t>Mô hình máy ảnh loại nhỏ</t>
  </si>
  <si>
    <t>Khe sáng chữ F</t>
  </si>
  <si>
    <t>Giá quang học</t>
  </si>
  <si>
    <t>Tấm kính phẳng</t>
  </si>
  <si>
    <t>Bằng thuỷ tinh quang học f = -100mm. Giá viền nhựa, khoan giữa để gắn trục  inox Ф6mm, dài 80mm.</t>
  </si>
  <si>
    <t>Thấu kính phân kì</t>
  </si>
  <si>
    <t>Bóng số 4, theo tiêu chuẩn của Tổng cục TDTT.</t>
  </si>
  <si>
    <t>Bóng đá</t>
  </si>
  <si>
    <t>Bóng số 3, theo tiêu chuẩn của Tổng cục TDTT.</t>
  </si>
  <si>
    <t>Bóng chuyền</t>
  </si>
  <si>
    <t>Gồm: 9 tấm phẳng hình chữ nhật ghi số 1000, 10000, 100000 có kích thước 60x90mm, màu tươi sáng. 9 tấm phẳng hình elíp ghi số 1; 10; 100, nằm trong hình chữ nhật kích thước 60x40mm, màu tươi sáng. 9 tấm phẳng hình chữ nhật ghi số 1000, 10000 kích thước (60x40)mm, màu tươi sáng.</t>
  </si>
  <si>
    <t>3,4</t>
  </si>
  <si>
    <t>THTH2016</t>
  </si>
  <si>
    <t>Ê ke</t>
  </si>
  <si>
    <t>Kích thước các cạnh (300x400x500)mm.</t>
  </si>
  <si>
    <t>3,4,5</t>
  </si>
  <si>
    <t>THTH2017</t>
  </si>
  <si>
    <t>Com pa</t>
  </si>
  <si>
    <t>Kích thước từ 300mm đến 400mm, 1 chân gắn phấn, 1 chân có kim và bộ phận bảo vệ không làm hỏng mặt bảng.</t>
  </si>
  <si>
    <t>THTH2018</t>
  </si>
  <si>
    <t>Dây cônstăngtan loại lớn</t>
  </si>
  <si>
    <t>Bộ dây cônstăngtan loại nhỏ</t>
  </si>
  <si>
    <t>Thanh đồng + Đế</t>
  </si>
  <si>
    <t>Điện trở mẫu</t>
  </si>
  <si>
    <t>Động cơ điện – Máy phát điện</t>
  </si>
  <si>
    <t>Gồm đui, dây, phích cắm; 2 đèn loại 220V-100W và 220V-25W, cùng gắn trên 01 bảng điện.</t>
  </si>
  <si>
    <t>Bộ bóng đèn</t>
  </si>
  <si>
    <t>Thanh sắt non</t>
  </si>
  <si>
    <t>Ống dây</t>
  </si>
  <si>
    <t>Giá lắp pin</t>
  </si>
  <si>
    <t>Vôn kế  3 V – 15 V</t>
  </si>
  <si>
    <t>Bình</t>
  </si>
  <si>
    <t>- Hình trụ đặc có 3 loại: Khối lượng 500g, đường kính 40mm; Khối lượng 250g, đường kính 40mm; Khối lượng 500g, đường kính 80mm.</t>
  </si>
  <si>
    <t>Bản thấu kính hội tụ bằng thuỷ tinh hữu cơ dày tối thiểu 15mm, dài khoảng 130mm, có hai mặt lồi, bề rộng giữa 47,5mm và có gắn nam châm đất hiếm.</t>
  </si>
  <si>
    <t>Thấu kính hội tụ 2</t>
  </si>
  <si>
    <t>Bản thấu kính hội tụ bằng thuỷ tinh hữu cơ dày tối thiểu 15mm, dài khoảng 130mm, có một mặt lồi và một mặt phẳng, bề rộng rìa 12mm, bề rộng giữa 31,5mm, có gắn nam châm đất hiếm.</t>
  </si>
  <si>
    <t>Bản thấu kính phân kì bằng thuỷ tinh hữu cơ dày tối thiểu15mm, dài khoảng 130mm, có hai mặt lõm, bề rộng rìa 40,5mm, bề rộng giữa 12,5mm, có gắn nam châm đất hiếm.</t>
  </si>
  <si>
    <t>Dây Ø0,3mm dài 1800mm, quấn trên lõi nhựa Bakelit hình trụ có kích thước Ø16mm, dài 34mm, có rãnh gắn trên đế nhựa PS-HI màu da cam kích thước (90x45x13)mm dày 3mm có 2 chân để cắm lên bảng điện. Hai đầu đế nhựa có 2 lỗ cắm giắc bằng đồng Ø4mm.</t>
  </si>
  <si>
    <t>Gồm 2 bản có giá đỡ: a = 0,10mm và a = 0,15mm</t>
  </si>
  <si>
    <t>Màn quan sát</t>
  </si>
  <si>
    <t>Bằng kim loại sơn màu trắng có giá đỡ, chia độ đến mm</t>
  </si>
  <si>
    <t>Q4</t>
  </si>
  <si>
    <t>Bảng gỗ có mặt tôn độ dày 1mm, sơn tĩnh điện màu trắng, kích thước tối thiểu (400x600)mm.</t>
  </si>
  <si>
    <t>Gồm 3 tứ diện bằng nhựa ABS ghép lại: 2 tứ diện cao 210mm, một cạnh đáy 120mm, 2 cạnh còn lại bằng 1/2 đường chéo đáy lăng trụ hình chữ nhật; 1 tứ diện được ghép bởi 4 tam giác vuông bằng nhau (1 cạnh góc vuông dài 210mm, cạnh góc vuông còn lại dài bằng 1/2 đường chéo lăng trụ hình chữ nhật). Các mặt thiết diện tiếp xúc nhau phải cùng màu và có định vị; Mặt tiếp xúc với lăng trụ hình chữ nhật bằng nhựa PSHI màu trắng đục.</t>
  </si>
  <si>
    <t>THIẾT BỊ DÙNG CHUNG CHO NHIỂU LỚP</t>
  </si>
  <si>
    <t>Đế 3 chân</t>
  </si>
  <si>
    <t>Đế 3 chân hình sao bằng kim loại, nặng khoảng 2,5kg, bền, chắc, ổn định, có lỗ Ф10mm và vít M6 thẳng góc với lỗ để giữ trục Ф10mm, có các vít chỉnh thăng bằng, sơn màu tối.</t>
  </si>
  <si>
    <t>Gồm 4 thanh, bằng nhựa ABS màu xanh dư­ơng, kích thước (154x22x3)mm,  có 7 lỗ.</t>
  </si>
  <si>
    <t>THKT2045</t>
  </si>
  <si>
    <t>Thanh thẳng 6 lỗ</t>
  </si>
  <si>
    <t>Gồm 2 thanh, bằng nhựa ABS màu vàng, kích thước (132x22x3)mm,  có 6 lỗ.</t>
  </si>
  <si>
    <t>THKT2046</t>
  </si>
  <si>
    <t>Thanh thẳng 5 lỗ</t>
  </si>
  <si>
    <t>Gồm 4 thanh, bằng nhựa ABS màu xanh lá cây, kích thước (110x22x3)mm, có 5 lỗ.</t>
  </si>
  <si>
    <t>THKT2047</t>
  </si>
  <si>
    <t>Thanh thẳng 3 lỗ</t>
  </si>
  <si>
    <t>Gồm 2 thanh, bằng nhựa ABS màu xanh lá cây, kích thước (66x22x3)mm, có 3 lỗ.</t>
  </si>
  <si>
    <t>THKT2048</t>
  </si>
  <si>
    <t>Thanh thẳng 2 lỗ</t>
  </si>
  <si>
    <t>Quả bóp cao su được lưu hóa tốt, độ đàn hồi cao. Ống thủy tinh Φ8mm, dài 120mm, vuốt nhọn đầu.</t>
  </si>
  <si>
    <t>Ống nhỏ giọt</t>
  </si>
  <si>
    <t>Bộ dụng cụ tỉa hoa, trang trí món ăn</t>
  </si>
  <si>
    <t xml:space="preserve">Bộ dụng cụ cắm hoa </t>
  </si>
  <si>
    <t xml:space="preserve"> Loại thông dụng</t>
  </si>
  <si>
    <t>Bộ dụng cụ  cắt, khâu, thêu, may</t>
  </si>
  <si>
    <t>Tạo bởi hai dây dẫn khác loại, mối nối được hàn nóng chảy (đồng-constantan hoặc crômen-alumen), có đầu lấy điện ra.</t>
  </si>
  <si>
    <t xml:space="preserve">Bộ nguồn một chiều </t>
  </si>
  <si>
    <t>100V và bộ khuếch đại dòng (Imax&lt; 10 mA).</t>
  </si>
  <si>
    <t>D6</t>
  </si>
  <si>
    <t>Máy Rumcoop</t>
  </si>
  <si>
    <t>D7</t>
  </si>
  <si>
    <t>Hộp dụng cụ</t>
  </si>
  <si>
    <t>Bộ thí nghiệm sự giãn nở vì nhiệt của chất lỏng</t>
  </si>
  <si>
    <t>Gồm 2 hình thang bằng nhau, kích thước đáy lớn 280mm, đáy nhỏ 200mm, chiều cao 150mm, độ dày của vật liệu tối thiểu là 2mm, màu đỏ, đường cao màu trắng (trong đó có 1 hình giữ nguyên; 1 hình cắt ra 2 phần ghép lại được hình tam giác).</t>
  </si>
  <si>
    <t>THTH2035</t>
  </si>
  <si>
    <t>Gồm 2 hình thang bằng nhau, kích thước 2 đáy 80mm và 50mm, chiều cao 40mm, độ dày của vật liệu tối thiểu là 1,2 mm, màu đỏ, kẻ đường cao (trong đó có 1 hình thang nguyên; 1 hình thang cắt ra 2 phần ghép lại được hình tam giác).</t>
  </si>
  <si>
    <t>THTH2036</t>
  </si>
  <si>
    <t>Bộ hình tam giác</t>
  </si>
  <si>
    <t>Gồm 2 hình tam giác bằng nhau, kích thước cạnh đáy 250mm, cạnh xiên 220mm, cao 150mm, độ dày của vật liệu tối thiểu là 2 mm, màu xanh côban (trong đó có 1 hình tam giác giữ nguyên, có đường cao màu đen; 1 hình cắt thành 2 tam giác theo đường cao để ghép với hình trên đ­ược hình chữ nhật).</t>
  </si>
  <si>
    <t>THTH2037</t>
  </si>
  <si>
    <t>Gồm: 2 hình tam giác bằng nhau, kích thước đáy 80mm, cao 40mm, 1 góc 600, độ dày của vật liệu tối thiểu là 1,2mm, màu xanh côban (trong đó có 1 hình tam giác nguyên, có kẻ đường cao; 1 hình tam giác cắt theo đường cao thành 2 tam giác để ghép với hình trên được hình chữ nhật (80x40)mm).</t>
  </si>
  <si>
    <t>THTH2038</t>
  </si>
  <si>
    <t xml:space="preserve">Bộ hình hộp chữ nhật
</t>
  </si>
  <si>
    <t>Dây Ø0,6mm dài 1800mm, quấn trên lõi nhựa Bakelit hình trụ có kích thước Ø16mm, dài 34mm, có rãnh, gắn trên đế nhựa PS-HI màu da cam kích thước (90x45x13)mm dày 3mm có 2 chân để cắm lên bảng điện. Hai đầu đế nhựa có 2 lỗ cắm bằng đồng Ø4mm.</t>
  </si>
  <si>
    <t>Hình trụ Ø1,6mm dài 80mm.</t>
  </si>
  <si>
    <t>TP. HCM, ngày  11 tháng  04 năm 2012</t>
  </si>
  <si>
    <t>THKT2026</t>
  </si>
  <si>
    <t>THKT2027</t>
  </si>
  <si>
    <t>Bằng thanh nhựa PP bọc Polyeste kích thước (10x5)mm uốn thành 2 vòng tròn sát nhau: vòng trong có Φ188mm, vòng ngoài có Φ200. Có vít hãm tăng giảm khi lắp vải vào khung.</t>
  </si>
  <si>
    <t>THKT2028</t>
  </si>
  <si>
    <t>Đê bao ngón tay</t>
  </si>
  <si>
    <t>Làm bằng inox, loại thông dụng.</t>
  </si>
  <si>
    <t>4 mặt là tam giác đều, độ dài cạnh 160mm.</t>
  </si>
  <si>
    <t>Bát diện</t>
  </si>
  <si>
    <t>Gồm: Một hộp nhôm kích thước (60x60x130)mm, hai cửa số ở hai bên cánh có bản lề để quay theo các góc độ khác nhau, trụ đỡ Ф6mm dài 80mm, có hệ thống làm mát bằng quạt 12V xoay chiều gắn ở đáy hộp; Một bóng đèn Halogen 12V-35W; Ba tấm lọc màu mỗi tấm kích thước (34x54x3)mm làm bằng thuỷ tinh quang học màu (đỏ, lục, lam).</t>
  </si>
  <si>
    <t>Gồm: Một đế bằng nhựa HI kích thước (150x200x10) mm, dày 2mm. Một cuộn dây đồng Ф0,4mm quấn 300vòng. Một chuông đường kính 76mm cao 18mm có tay chuông bằng lá thép đàn hồi.</t>
  </si>
  <si>
    <t>TỔNG CỘNG</t>
  </si>
  <si>
    <t>Cái</t>
  </si>
  <si>
    <t>Bằng cao su tổng hợp, độ dày 100mm theo tiêu chuẩn của Tổng cục TDTT.</t>
  </si>
  <si>
    <t>Đệm bật cao</t>
  </si>
  <si>
    <t>Bộ</t>
  </si>
  <si>
    <t>7,8,9</t>
  </si>
  <si>
    <t>Mẫu và kích thước theo tiêu chuẩn của Tổng cục TDTT.</t>
  </si>
  <si>
    <t>Cột bóng chuyền</t>
  </si>
  <si>
    <t>Quả</t>
  </si>
  <si>
    <t>6,7,8,9</t>
  </si>
  <si>
    <t>Kích thước (215x125x70)mm. Đáy lắp bảng mạch in, nắp có thể tháo rời, làm bằng nhựa PC trong suốt, đảm bảo độ bền cơ học. Đáy hộp có 4 chân đệm bằng cao su.</t>
  </si>
  <si>
    <t>Bảng mạch tạo xung đa hài</t>
  </si>
  <si>
    <t>Điôt phát quang</t>
  </si>
  <si>
    <t>Gồm 2 cái loại thông dụng, màu xanh, đỏ.</t>
  </si>
  <si>
    <t>Gồm 2 cái loại 10mF, 50V.</t>
  </si>
  <si>
    <t>Gồm 2 loại, mỗi loại 2 cái: 1kW; 56kW hoặc các điện trở có trị số phù hợp với các tranzito.</t>
  </si>
  <si>
    <t>Gồm 2 cái, loại thông dụng C828 hoặc tương đương.</t>
  </si>
  <si>
    <t>Giắc nguồn vào DC</t>
  </si>
  <si>
    <t>Loại 2 chân thông dụng, phù hợp với giắc của bộ nguồn 1 chiều.</t>
  </si>
  <si>
    <t xml:space="preserve">Đế cắm tụ điện, điện trở </t>
  </si>
  <si>
    <t>Gồm 8 cái loại 2 lỗ, thông dụng.</t>
  </si>
  <si>
    <t>Hộp đựng</t>
  </si>
  <si>
    <t>Dụng cụ đánh săm</t>
  </si>
  <si>
    <t>Ống kim loại có kích thước Φ27mm, dài 250mm, độ dày của vật liệu là 2mm.</t>
  </si>
  <si>
    <t>Đoạn ống tròn</t>
  </si>
  <si>
    <t>Bằng thép CT45, kích thước Φ10mm, dài 100mm.</t>
  </si>
  <si>
    <t>Đục đầu tròn (poăng tu)</t>
  </si>
  <si>
    <t>Bộ móc lốp xe đạp</t>
  </si>
  <si>
    <t>Loại 12/14 thông dụng, bằng thép CT45, miệng clê dày 2,5mm.</t>
  </si>
  <si>
    <t>Clê miệng mỏng</t>
  </si>
  <si>
    <t>Bộ nút cao su</t>
  </si>
  <si>
    <t>Thuỷ tinh chịu nhiệt, phủ muội, đế bằng, dung tích 300ml, nút cao su, có lỗ.</t>
  </si>
  <si>
    <t>Bình cầu</t>
  </si>
  <si>
    <t>Bình trụ</t>
  </si>
  <si>
    <t>Ống nghiệm + Nút cao su</t>
  </si>
  <si>
    <t>Bóng rổ</t>
  </si>
  <si>
    <t>Cột bóng rổ</t>
  </si>
  <si>
    <t>Thuỷ tinh trung tính, chịu nhiệt, hình trụ Φ50mm, chiều cao 73mm, dung tích 100ml, có vạch chia độ, có miệng rót. Đảm bảo độ bền cơ học.</t>
  </si>
  <si>
    <t>Thuỷ tinh trung tính, chịu nhiệt, dung tích 60ml, chiều dài của phễu 270mm, đường kính lớn của phễu Φ67mm, đường kính cổ phễu Φ19mm dài 20mm (có khoá kín) và ống dẫn có đường kính Φ6mm dài 120mm.</t>
  </si>
  <si>
    <t>Chậu thủy tinh</t>
  </si>
  <si>
    <t>Thuỷ tinh trung tính, chịu nhiệt, hình trụ Φ6mm dài 250mm.</t>
  </si>
  <si>
    <t>Bát sứ nung</t>
  </si>
  <si>
    <t xml:space="preserve">Nhiệt kế rượu </t>
  </si>
  <si>
    <t>Có độ chia từ 00C đến 1000C; độ chia nhỏ nhất 10C.</t>
  </si>
  <si>
    <t>Giá để ống nghiệm</t>
  </si>
  <si>
    <t>Lưới thép</t>
  </si>
  <si>
    <t>Kích thước (1´10´10)mm.</t>
  </si>
  <si>
    <t xml:space="preserve">Inox, có chiều dài 250mm, Φ5,5mm.  </t>
  </si>
  <si>
    <t>Inox, có chiều dài 200mm, Φ4,7mm.</t>
  </si>
  <si>
    <t>Kẹp ống nghiệm</t>
  </si>
  <si>
    <t>Gồm 2 cái: nguồn vào/ra 12V, dây nối, phích cắm.</t>
  </si>
  <si>
    <t>6.12</t>
  </si>
  <si>
    <t>Dây đôi, có đầu cắm, dài 1000mm.</t>
  </si>
  <si>
    <t>6.13</t>
  </si>
  <si>
    <t>Điện trở than</t>
  </si>
  <si>
    <t>Ống nối</t>
  </si>
  <si>
    <t>Giác kế</t>
  </si>
  <si>
    <t>- 4 đầu bịt bằng nhựa.</t>
  </si>
  <si>
    <t>- 2 hai cút nối thẳng bằng nhựa.</t>
  </si>
  <si>
    <t>- 4 khớp nối chữ T bằng nhựa.</t>
  </si>
  <si>
    <t>- 2 thanh dài 250mm sơn tĩnh điện màu đen.</t>
  </si>
  <si>
    <t>- 1 thanh 600mm sơn tĩnh điện màu đen.</t>
  </si>
  <si>
    <t>- 2 thanh dài 800mm sơn tĩnh điện màu đen.</t>
  </si>
  <si>
    <t>Bằng thép có đường kính Φ19mm,  độ dày của vật liệu là  0,9mm, gồm:</t>
  </si>
  <si>
    <t>Chân chữ H</t>
  </si>
  <si>
    <t>Cọc tiêu</t>
  </si>
  <si>
    <t>Chân cọc tiêu</t>
  </si>
  <si>
    <t>Bộ thước thực hành đo khoảng cách, đo chiều cao ngoài trời.</t>
  </si>
  <si>
    <t>- Ê ke vuông, kích thước (40x40)mm.</t>
  </si>
  <si>
    <t>- Êke.</t>
  </si>
  <si>
    <t>- Com pa bằng gỗ hoặc kim loại.</t>
  </si>
  <si>
    <t>- Com pa.</t>
  </si>
  <si>
    <t>- Thước đo góc đường kính Φ300mm có hai đường chia độ, khuyết ở giữa.</t>
  </si>
  <si>
    <t>- Thước thẳng dài 1m, có đơn vị đo là Inch và cm.</t>
  </si>
  <si>
    <t>Gồm: Động cơ nhỏ có trục thẳng đứng quay tròn được và dễ gắn các mảnh hình: hình tròn, hình tam giác cân, hình chữ nhật bằng nhựa màu.</t>
  </si>
  <si>
    <t>Mô hình động dạng khối tròn xoay có kết hợp chóp cụt</t>
  </si>
  <si>
    <t>Bằng nhựa trong suốt</t>
  </si>
  <si>
    <t>203SA002</t>
  </si>
  <si>
    <t>203MG001</t>
  </si>
  <si>
    <t>203NH001</t>
  </si>
  <si>
    <t>203NH003</t>
  </si>
  <si>
    <t>203DO007</t>
  </si>
  <si>
    <t>203DO003</t>
  </si>
  <si>
    <t>203BR009</t>
  </si>
  <si>
    <t>203IO002</t>
  </si>
  <si>
    <t>203DO004</t>
  </si>
  <si>
    <t>203MG003</t>
  </si>
  <si>
    <t>THIẾT BỊ DẠY HỌC TRUNG HỌC PHỔ THÔNG</t>
  </si>
  <si>
    <t>Bộ thí nghiệm về quang phổ</t>
  </si>
  <si>
    <t>Bảng thép, kích thước (450x800)mm, có chân đế.</t>
  </si>
  <si>
    <t>Quả cầu đá</t>
  </si>
  <si>
    <t>6,7</t>
  </si>
  <si>
    <t>Bằng cao su tổng hợp chống chấn thương, dày từ 25- 30mm, kích thước (1000x1000)mm, có răng cưa để gắn các tấm vào nhau, không ngấm nước.</t>
  </si>
  <si>
    <t>Đệm bật xa</t>
  </si>
  <si>
    <t>Ống sinh hàn thẳng</t>
  </si>
  <si>
    <t>Máy đo huyết áp</t>
  </si>
  <si>
    <t>Nhiệt kế</t>
  </si>
  <si>
    <t>Ống nhựa thẳng</t>
  </si>
  <si>
    <t>Ống cao su</t>
  </si>
  <si>
    <t>Ống chữ T</t>
  </si>
  <si>
    <t>Máy ghi công cơ</t>
  </si>
  <si>
    <t>Thuỷ tinh trung tính, chịu nhiệt, hình trị Φ6mm dài 250mm.</t>
  </si>
  <si>
    <t>Đũa thủy tinh</t>
  </si>
  <si>
    <t>Móc thủy tinh</t>
  </si>
  <si>
    <t xml:space="preserve">Quả bóp cao su được lưu hóa tốt, độ đàn hồi cao. Ống thủy tinh Φ8mm, dài 120mm, vuốt nhọn đầu. </t>
  </si>
  <si>
    <t>Ống hút có quả bóp cao su</t>
  </si>
  <si>
    <t>Thuỷ tinh trung tính, chịu nhiệt, có đế thủy tinh, độ chia nhỏ nhất 1ml. Dung tích 100ml. Đảm bảo độ bền cơ học.</t>
  </si>
  <si>
    <t>Ống đong</t>
  </si>
  <si>
    <t>Loại thông dụng chịu được hoá chất</t>
  </si>
  <si>
    <t>Túi đinh ghim</t>
  </si>
  <si>
    <t xml:space="preserve">Bể kính </t>
  </si>
  <si>
    <t>Lọ nhựa có nút kín</t>
  </si>
  <si>
    <t>Vợt bắt động vật nhỏ ở đáy ao, hồ</t>
  </si>
  <si>
    <t>Loại thông dụng (cán dài 2m)</t>
  </si>
  <si>
    <t xml:space="preserve">Vợt bắt động vật thuỷ sinh </t>
  </si>
  <si>
    <t xml:space="preserve">Vợt bắt sâu bọ </t>
  </si>
  <si>
    <t>Ống hút</t>
  </si>
  <si>
    <t>Cán Inox, dài 30 cm,  lông chổi dài rửa được các ống nghiệm đường kính từ 16mm - 24mm.</t>
  </si>
  <si>
    <t>Chổi rửa ống nghiệm</t>
  </si>
  <si>
    <t xml:space="preserve">Giá ống nghiệm </t>
  </si>
  <si>
    <t>Dao ghép cây</t>
  </si>
  <si>
    <t>Cặp ép thực vật</t>
  </si>
  <si>
    <t>Kéo cắt cành</t>
  </si>
  <si>
    <t>6,7,8</t>
  </si>
  <si>
    <t xml:space="preserve">Kẹp ống nghiệm </t>
  </si>
  <si>
    <t>Dầm đào đất</t>
  </si>
  <si>
    <t>Chậu trồng cây có đĩa lót</t>
  </si>
  <si>
    <t>Giá thí nghiệm sinh học (Đế, cọc, đòn ngang, kim cân)</t>
  </si>
  <si>
    <t>Cao su chịu hoá chất, có độ đàn hồi cao</t>
  </si>
  <si>
    <t>Nút cao su 1 lỗ, 2 lỗ, cắt dọc nửa</t>
  </si>
  <si>
    <t>Nút cao su không lỗ</t>
  </si>
  <si>
    <t>Nút cao su</t>
  </si>
  <si>
    <t>Bằng nhựa màu ghi sáng Φ22mm, dài 38mm trong có ren M16.</t>
  </si>
  <si>
    <t>Gồm 2 cái, loại 2 chân thông dụng kèm theo dây có một đầu giắc cái SIP2, một đầu giắc phone 3mm.</t>
  </si>
  <si>
    <t>Đế giắc căm dây loa</t>
  </si>
  <si>
    <t>Kích thước (32x20)mm, loại thông dụng.</t>
  </si>
  <si>
    <t>Giắc cắm chuyển đổi</t>
  </si>
  <si>
    <t>1W, công suất 10 W, sai số 5%, hiển thị trị số bằng số.</t>
  </si>
  <si>
    <t>Tụ giấy</t>
  </si>
  <si>
    <t>0,47mF, điện áp 250V, sai số 10%, hiển thị trị số bằng số.</t>
  </si>
  <si>
    <t>Tụ gốm</t>
  </si>
  <si>
    <t>0,1mF, điện áp 100V, sai số 10%, hiển thị trị số bằng số.</t>
  </si>
  <si>
    <t>1000mF, điện áp 25V, sai số 10%, hiển thị trị số bằng số.</t>
  </si>
  <si>
    <t>2 tụ 100mF điện áp 16V, sai số 10%, hiển thị trị số bằng số.</t>
  </si>
  <si>
    <t>Cuôn cảm lõi ferit</t>
  </si>
  <si>
    <t>Biến áp cao tần</t>
  </si>
  <si>
    <t>Hai miệng khoá thẳng góc với nhau, siết bằng hai vít M6 có tay vặn.</t>
  </si>
  <si>
    <t>Q5</t>
  </si>
  <si>
    <t>Bộ hình bình hành</t>
  </si>
  <si>
    <t>Gồm 2 hình có cạnh dài 80mm, cao 50mm, góc nhọn 60o, chiều dày của vật liệu tối thiểu là 1,2mm (trong đó 1 hình nguyên, 1 hình cắt làm hai theo đường cao h=50mm).</t>
  </si>
  <si>
    <t>THTH2019</t>
  </si>
  <si>
    <t>Gồm 2 hình màu xanh cô ban có kích thước cạnh dài 240mm, đường cao 160mm, chiều dày của vật liệu tối thiểu là 1,5mm, góc nhọn 60o(trong đó 1 hình giữ nguyên, 1 hình cắt làm 2 phần theo đường cao h=160mm).</t>
  </si>
  <si>
    <t>THTH2020</t>
  </si>
  <si>
    <t>Bộ hình thoi</t>
  </si>
  <si>
    <t>Gồm 2 hình có hai đường chéo 80mm và 60mm, chiều dày của vật liệu tối thiểu là 1,2mm (trong đó 1 hình giữ nguyên và 1 hình cắt làm 3 hình tam giác theo đường chéo dài và nửa đường chéo ngắn).</t>
  </si>
  <si>
    <t>THTH2021</t>
  </si>
  <si>
    <t>Gồm 2 hình màu đỏ có kích thước 2 đường chéo là 300mm và 160mm, chiều dày của vật liệu tối thiểu là 1,5mm (1 hình giữ nguyên,  1 hình cắt làm 3 hình tam giác theo đường chéo dài và nửa đường chéo ngắn).</t>
  </si>
  <si>
    <t>THTH2022</t>
  </si>
  <si>
    <t>Bộ hình tròn (dạy phân số)</t>
  </si>
  <si>
    <t>Ampe kế xoay chiều</t>
  </si>
  <si>
    <t>Biến thế thực hành</t>
  </si>
  <si>
    <t>Quạt điện</t>
  </si>
  <si>
    <t>Bộ dụng cụ phát hiện dòng điện trong khung dây và mô hình khung dây dẫn quay trong từ trường.</t>
  </si>
  <si>
    <t>Bộ thí nghiệm chế tạo nam châm vĩnh cửu</t>
  </si>
  <si>
    <t>Gồm 2 tấm kích thư­ớc (220x150x7)mm, một tấm bằng mica trong, một tấm bằng nhựa HI màu trắng sứ, trong có một lớp dầu nến và mạt sắt, có ống dây Ф40 gồm 5 cuộn nối tiếp, khoảng cách giữa tâm hai cuộn dây là 12,5mm (bản cuộn dây là 10mm). Trên mặt 2 tấm nhựa và mica có 2  lỗ cắm giắc bằng đồng Ф4mm.</t>
  </si>
  <si>
    <t>Bộ thí nghiệm từ phổ trong ống dây</t>
  </si>
  <si>
    <t>Bộ thí nghiệm từ phổ - đường sức</t>
  </si>
  <si>
    <t>Bộ thí nghiệm Ơ-xtet</t>
  </si>
  <si>
    <t>207MH301</t>
  </si>
  <si>
    <t>7,8, 9</t>
  </si>
  <si>
    <t>Kích thước (5000x10000)mm, mắt lưới 0,02m, dây căng lưới dài tối thiểu 25 m (loại dây 2 lõi).</t>
  </si>
  <si>
    <t>Lưới chắn ném bóng</t>
  </si>
  <si>
    <t>6,7,8, 9</t>
  </si>
  <si>
    <t xml:space="preserve">Bóng ném  </t>
  </si>
  <si>
    <t xml:space="preserve"> 7, 8, 9</t>
  </si>
  <si>
    <t>Lưới bóng chuyền</t>
  </si>
  <si>
    <t>Bằng vải màu đỏ, xanh, vàng , kích thước (30x20)mm, cán dài 450mm.</t>
  </si>
  <si>
    <t>Bộ cột đa năng</t>
  </si>
  <si>
    <t xml:space="preserve">Theo tiêu chuẩn của Tổng cục TDTT </t>
  </si>
  <si>
    <t>Kích thước (32x26x600)mm bằng nhôm định hình dày 1,2mm; Chân chữ A kích  thước (170x80x15)mm bằng nhựa ABS màu đen có vít điều chỉnh cân bằng; 04 con trượt bằng nhôm đúc kích thước (20x20x42)mm, có thể di chuyển dọc trên trục quang học có vít hãm bằng đồng.
01 đế nguồn sáng bằng tôn kích thước (70x80x1,5)mm   được uốn thành hĩnh chữ U gắn trên trục Inox Ф6mm dài 80mm.</t>
  </si>
  <si>
    <t>Nhôm dày 1mm, kích thước (70x90)mm. Chữ F kích thước (10x15)mm nét chữ 0,9-1mm (tấm nhôm sơn tĩnh điện màu đen).</t>
  </si>
  <si>
    <t>Kích thước (105x65x45)mm bằng nhựa HI, trong hộp nhựa tối có màn ảnh. Vật kính Ф10mm bằng thủy tinh trong suốt không vân, không bọt n=1,52; f=50mm;  Kính mờ bằng nhựa trong nhám một mặt.</t>
  </si>
  <si>
    <t>Điện trở mẫu 47Ω; 560Ω; 200KΩ gắn trên cùng một đế nhựa PS-HI màu da cam kích thước (90x45x13)mm dày 3mm có 2 chân để cắm lên bảng điện.</t>
  </si>
  <si>
    <t>203NT006</t>
  </si>
  <si>
    <t>203ZP001</t>
  </si>
  <si>
    <t>207MH303</t>
  </si>
  <si>
    <t>207MH305</t>
  </si>
  <si>
    <t>207MH304</t>
  </si>
  <si>
    <t>207MH306</t>
  </si>
  <si>
    <t>207MH307</t>
  </si>
  <si>
    <t>207MH302</t>
  </si>
  <si>
    <t>207MH356</t>
  </si>
  <si>
    <t>207MH354</t>
  </si>
  <si>
    <t>207MH353</t>
  </si>
  <si>
    <t>207MH352</t>
  </si>
  <si>
    <t>207MH355</t>
  </si>
  <si>
    <t>601MH007</t>
  </si>
  <si>
    <t>601MH005</t>
  </si>
  <si>
    <t>601MH003</t>
  </si>
  <si>
    <t>601MH004</t>
  </si>
  <si>
    <t>204CD006</t>
  </si>
  <si>
    <t xml:space="preserve">- 1 khay nhựa kích thước tối thiểu  (270x200x37)mm </t>
  </si>
  <si>
    <t>Cột bằng sắt, có chân đế vững, có thể dịch chuyển độ cao (01 bộ cột có 02 chiếc), dùng cho nhảy cao, đá cầu, cầu lông.</t>
  </si>
  <si>
    <t>Bản bán trụ bằng thuỷ tinh hữu cơ, dày tối thiểu 15mm, có đường kính khoảng 130mm và có gắn nam châm đất hiếm.</t>
  </si>
  <si>
    <t>Bản mặt song song</t>
  </si>
  <si>
    <t>Bản hai mặt song song bằng thuỷ tinh hữu cơ, dày tối thiểu 15mm, kích thước khoảng (130x31)mm, có gắn nam châm đất hiếm.</t>
  </si>
  <si>
    <t>Loại thông dụng NEC2P4M hoặc tương đương.</t>
  </si>
  <si>
    <t>Loại BTA 06-600 hoặc tương đương .</t>
  </si>
  <si>
    <t>Loại DB 3 hoặc tương đương.</t>
  </si>
  <si>
    <t>Tran zi to</t>
  </si>
  <si>
    <t>Mỗi loại 1 cái: C828; A 546; H1061; A671 hoặc tương đương.</t>
  </si>
  <si>
    <t xml:space="preserve">IC </t>
  </si>
  <si>
    <t>Loại IC 7805; 7905; 7809; 7812; A 4440; 1 cái họ IC-74xx hoặc tương đương.</t>
  </si>
  <si>
    <t>Đi ốt tách sóng</t>
  </si>
  <si>
    <t>Loại tách sóng 1A; 4A.</t>
  </si>
  <si>
    <t>Tín gậy chạy tiếp sức</t>
  </si>
  <si>
    <t>11, 12</t>
  </si>
  <si>
    <t xml:space="preserve">Dùng cho phần tự chọn của chương trình   </t>
  </si>
  <si>
    <t>THIẾT BỊ DẠY HỌC TIỂU HỌC</t>
  </si>
  <si>
    <t>(Kèm theo Thông tư số 15/2009/TT-BGDĐT ngày 16/7/2009 của Bộ trưởng Bộ Giáo dục và Đào tạo)</t>
  </si>
  <si>
    <t>Đối tượng sử dụng</t>
  </si>
  <si>
    <t>THTH2001</t>
  </si>
  <si>
    <t>Bộ hình vuông, 
hình tròn 
hình tam giác</t>
  </si>
  <si>
    <t>Gồm: 10 hình vuông kích thước (40x40)mm, có màu tươi sáng. 8 hình tròn Φ40mm, có màu tươi sáng. 8 hình tam giác đều cạnh 40mm, có màu tươi sáng. 2 hình tam giác vuông cân có cạnh góc vuông 50mm, có màu tươi sáng. 2 hình tam giác vuông có 2 cạnh góc vuông 40mm; 60mm, có màu tươi sáng.</t>
  </si>
  <si>
    <t>x</t>
  </si>
  <si>
    <t>THTH2002</t>
  </si>
  <si>
    <t>Bộ hình vuông, hình tròn hình tam giác</t>
  </si>
  <si>
    <t>Loại thông dụng có các thông số:
- Dòng điện một chiều: Giới hạn đo 10A, có các thang đo mA, mA, A.
- Dòng điện xoay chiều: Giới hạn đo 10A, có các thang đo mA, mA, A.
- Điện áp một chiều: Giới hạn đo 20V có các thang đo mV và V</t>
  </si>
  <si>
    <t>Đồng hồ vạn năng</t>
  </si>
  <si>
    <t>Loại thông dụng có cường độ I = 5 A</t>
  </si>
  <si>
    <t>Am pe kế</t>
  </si>
  <si>
    <t>Chuông điện xoay chiều</t>
  </si>
  <si>
    <t>Bộ thí nghiệm về tác dụng từ của dòng điện xoay chiều và một chiều</t>
  </si>
  <si>
    <t>Thang đo 12V và 36V; nội trở &gt;1000Ω/V. Độ chia nhỏ nhất 0,2V; Đầu ra dạng ổ cắm bằng đồng Ф4mm.</t>
  </si>
  <si>
    <t xml:space="preserve">Thang đo 1A, nội trở 0,4Ω/V; thang 5A nội trở 0,08Ω/V. ĐCNN 0,1A, đầu ra dạng ổ cắm bằng đồng </t>
  </si>
  <si>
    <t>Cao su chịu hoá chất, có độ đàn hồi cao, gồm:
Loại có đáy lớn Φ22mm, đáy nhỏ Φ15mm, cao 25mm. Loại có đáy lớn Φ28mm, đáy nhỏ Φ23mm, cao 25mm. Loại có đáy lớn Φ19mm, đáy nhỏ Φ14mm, cao 25mm. Loại có đáy lớn Φ42mm, đáy nhỏ Φ37mm, cao 30mm. Loại có đáy lớn Φ42mm, đáy nhỏ Φ37mm, cao 30mm.</t>
  </si>
  <si>
    <t xml:space="preserve"> Gồm 14 mô hình tế bào diễn biến cơ bản của nhiễm sắc thể trong: nguyên phân, giảm phân 1, giảm phân 2 gắn được trên bảng từ. Hộp đựng đầy đủ 14 mô hình, đảm bảo chắc chắn.</t>
  </si>
  <si>
    <t>3. Định luật Ôm cho đoạn mạch chứa nguồn điện</t>
  </si>
  <si>
    <t>4. Khảo sát đặc tính chỉnh lưu của điôt bán dẫn</t>
  </si>
  <si>
    <t>5. Khảo sát đặc tính khuếch đại của tranzito</t>
  </si>
  <si>
    <t xml:space="preserve">Hộp gỗ </t>
  </si>
  <si>
    <t>Có kích thước (350x200x150)mm có bảng lắp ráp mạch điện và có khay đựng được các linh kiện trong bộ thí nghiệm.</t>
  </si>
  <si>
    <t>Loại 1,5V và có đế đỡ.</t>
  </si>
  <si>
    <t>Điện trở  và đế</t>
  </si>
  <si>
    <t>Bộ linh kiện</t>
  </si>
  <si>
    <t>Gồm điôt chỉnh lưu có đế, hai tranzito npn và pnp có đế có ghi chú cảnh báo giới hạn dòng và các điện trở phù hợp.</t>
  </si>
  <si>
    <t>Bộ 10 sợi dây nối có tiết diện 0,75mm2 có phích cắm đàn hồi ở đầu, cắm vừa lỗ có đường kính 4mm, dài tối thiểu 500mm.</t>
  </si>
  <si>
    <t>D2</t>
  </si>
  <si>
    <t>Bộ thí nghiệm đo thành phần nằm ngang của từ trường Trái Đất</t>
  </si>
  <si>
    <t>La bàn tang</t>
  </si>
  <si>
    <t>Chiết áp điện tử</t>
  </si>
  <si>
    <t>Có điện áp vào 6¸12V xoay chiều và một chiều, điện áp ra một chiều có thể biến đổi liên tục trong khoảng 0¸6V, dòng cực đại 150mA.</t>
  </si>
  <si>
    <t>Hộp đựng dụng cụ</t>
  </si>
  <si>
    <t>Gồm: 2 hình chữ nhật có kích thước (40x80)mm, có màu tươi sáng. 2 hình tứ giác kích thước cạnh ngắn nhất 30mm, cạnh dài nhất 70mm, có màu tươi sáng. 8 hình tam giác vuông cân có cạnh góc vuông 40mm, có màu tươi sáng.</t>
  </si>
  <si>
    <t>2,3</t>
  </si>
  <si>
    <t>THTH2011</t>
  </si>
  <si>
    <t>Bộ hình chữ nhật, hình tứ giác và ghép hình</t>
  </si>
  <si>
    <t>Gồm: 2 hình chữ nhật có kích thước (80x160)mm, có màu tươi sáng. 2 hình tứ giác kích thước cạnh ngắn nhất 60mm, cạnh dài nhất 140mm, có màu tươi sáng. 8 hình vuông cân có cạnh 80mm để ghép hình, có màu tươi sáng.</t>
  </si>
  <si>
    <t>THTH2012</t>
  </si>
  <si>
    <t>THTH2013</t>
  </si>
  <si>
    <t>Bộ thiết bị dạy học số có 3 chữ số</t>
  </si>
  <si>
    <t xml:space="preserve">Cao su chịu hoá chất, có độ đàn hồi cao, gồm:
 </t>
  </si>
  <si>
    <t>Cao su chịu hoá chất, có độ đàn hồi cao, lỗ ở giữa có đường kính F6mm, gồm:</t>
  </si>
  <si>
    <t>Ống dẫn các loại bằng thuỷ tinh trung tính trong suốt, chịu nhiệt, có đường kính ngoài 6mm và đường kính trong 3mm, có đầu vuốt nhọn. Gồm:</t>
  </si>
  <si>
    <t>203CM001</t>
  </si>
  <si>
    <t>203ZT001</t>
  </si>
  <si>
    <t>203MT003</t>
  </si>
  <si>
    <t>203FM001</t>
  </si>
  <si>
    <t>203ZC010</t>
  </si>
  <si>
    <t>203IO003</t>
  </si>
  <si>
    <t>(Kèm theo Thông tư  số 19/2009/TT-BGDĐT ngày 11/8/2009 của Bộ trưởng Bộ Giáo dục và Đào tạo)</t>
  </si>
  <si>
    <t>THIẾT BỊ DẠY HỌC TRUNG HỌC CƠ SỞ</t>
  </si>
  <si>
    <t>BẢNG BÁO GIÁ</t>
  </si>
  <si>
    <t>Gồm:
- 1 mảnh màu trắng, sợi coton, kích thước tối thiểu (800x500)mm.
- 1 mảnh màu, sợi coton, kích thước tối thiểu (800x500)mm.</t>
  </si>
  <si>
    <t>THKT2004</t>
  </si>
  <si>
    <t>Kim khâu</t>
  </si>
  <si>
    <t>203SA005</t>
  </si>
  <si>
    <t>Kích thước (230x460x15)mm, bên trong có 2 hộp kích thước (115x460x60)mm, có nắp đậy, có quai xách, sơn tĩnh điện màu ghi sẫm.</t>
  </si>
  <si>
    <t>Kích thước (180x110x56)mm, khoan 5 lỗ, Φ19mm và 5 cọc cắm hình côn từ Φ7mm xuống Φ10mm.</t>
  </si>
  <si>
    <t>Bằng nhựa PSHI màu, kích thước (180x90x2)mm, được gắn vào ống trục bằng nhựa  rỗng có đường kính  6mm, đường kính lỗ 2mm, dài 200mm. Phía dưới trục có định vị để xoay hình.</t>
  </si>
  <si>
    <t>Bản phẳng hình tam giác vuông</t>
  </si>
  <si>
    <t>Bằng nhựa PSHI màu dày 2mm, một cạnh dài 18mm, một cạnh 9mm, được gắn vào ống trục bằng nhựa  rỗng có đường kính 6mm, đường kính lỗ 2mm, dài 200mm. Phía dưới trục có định vị để xoay hình.</t>
  </si>
  <si>
    <t>Bản phẳng nửa hình tròn</t>
  </si>
  <si>
    <t>Bằng nhựa PSHI màu, dày 2mm, bán kính r = 90mm,  dày 2mm được gắn vào ống trục bằng nhựa  rỗng có đường kính 6mm, đường kính lỗ 2mm, dài 200mm. Phía dưới trục có định vị để xoay hình.</t>
  </si>
  <si>
    <t>Bản phẳng nửa hình lọ hoa</t>
  </si>
  <si>
    <t>Gồm 1 lọ màu nâu, 1 lọ màu trắng, thủy tinh trung tính trong, dung tích 100 ml, miệng hẹp nhám, có nút nhám liền ống nhỏ giọt.</t>
  </si>
  <si>
    <t>Bảng điện</t>
  </si>
  <si>
    <t>Kích thước (400x600x12)mm, có gắn các đui đèn và ổ cắm điện để đấu mạch kiểu sao và kiểu tam giác.</t>
  </si>
  <si>
    <t>Bóng đèn 220V-25W</t>
  </si>
  <si>
    <t>Gồm 6 cái, loại sợi đốt thông dụng, điện áp 220V.</t>
  </si>
  <si>
    <t>Cầu dao 3 pha 2 chiều</t>
  </si>
  <si>
    <t>Loại thông dụng .</t>
  </si>
  <si>
    <t>Dây điện</t>
  </si>
  <si>
    <t>Có 2 đầu cắm, dài 30 cm.</t>
  </si>
  <si>
    <t>Dây điện nguồn</t>
  </si>
  <si>
    <t>Mảnh</t>
  </si>
  <si>
    <t>Kích thước (80x 80)mm.</t>
  </si>
  <si>
    <t>Mảnh nhôm mỏng</t>
  </si>
  <si>
    <t>Dài 300mm, đơn vị đo 1mm</t>
  </si>
  <si>
    <t>Thước nhựa dẹt</t>
  </si>
  <si>
    <t>Cả bộ đựng trong hộp, trong suốt không thấm nước, có công tắc tắt, mở.</t>
  </si>
  <si>
    <t>Gồm 97 thẻ chữ, kích thước (60x90)mm, in 29 chữ cái tiếng Việt (Font chữ Vnavant, cỡ 150, in đậm) : b, d, đ, e, l, ơ, r, s, v, x (mỗi chữ cái có 2 thẻ) ; ă, â, q (mỗi chữ cái có 3 thẻ) ; a, c, ê, g, i, k, m, o, ô, p, u ,ư ­, y (mỗi chữ cái có 4 thẻ), n, t (mỗi chữ cái có 5 thẻ) ; h (6 thẻ). Dấu ghi thanh (huyền, sắc, hỏi, ngã, nặng), dấu câu (dấu chấm, dấu phẩy, dấu chấm hỏi) in trên mảnh nhựa trong (mỗi dấu có 2 mảnh).
Các thẻ được in 2 mặt (chữ màu đỏ), một mặt in chữ cái thường, mặt sau in chữ cái hoa tương ứng.
- Bảng phụ có 6 thanh nẹp gắn chữ (6 dòng), kích thước (1000x900)mm.</t>
  </si>
  <si>
    <t>Ф4,5 mm, dài 300mm.</t>
  </si>
  <si>
    <t xml:space="preserve">Ống nghiệm </t>
  </si>
  <si>
    <t>Thủy tinh trung tính, chịu nhiệt,  Ф16 x160mm, bo miệng, đảm bảo độ bền cơ học.</t>
  </si>
  <si>
    <t>Nhựa ABS hoặc bằng gỗ đảm bảo độ cứng vững, 2 tầng, 5 cọc, 5 lỗ.</t>
  </si>
  <si>
    <t>Bộ đồ mổ</t>
  </si>
  <si>
    <t>Gồm 1 kéo to, 1 kéo nhỏ, 1 bộ dao mổ, 1 panh, 1 dùi, 1 mũi mác (tất cả được đựng trong hộp).</t>
  </si>
  <si>
    <t>Bộ đồ giâm, chiết, ghép</t>
  </si>
  <si>
    <t>Bằng thép mạ niken, đường kính 6mm, dài 80mm</t>
  </si>
  <si>
    <t>Bộ âm thoa</t>
  </si>
  <si>
    <t>Gồm 2 âm thoa có tần số 440Hz và 512Hz, sai số ± 1Hz</t>
  </si>
  <si>
    <t>C6</t>
  </si>
  <si>
    <t>Loại thông dụng, độ phóng đại  900-1500 lần; Chỉ số phóng đại vật kính (10x, 40x, 100x); Chỉ số phóng đại thị kính (10x, 16x); Khoảng điều chỉnh thô 50mm, điều chỉnh tinh từ 1,8mm đến 2,2mm; Có gương tụ sáng đường kính 50mm; Vùng điều chỉnh bàn di mẫu có độ chính xác 0,1mm.</t>
  </si>
  <si>
    <t>Kính hiển vi</t>
  </si>
  <si>
    <t>Bằng nhựa</t>
  </si>
  <si>
    <t>Phân tử ARN</t>
  </si>
  <si>
    <t>Tổng hợp ARN</t>
  </si>
  <si>
    <t>Tổng hợp Prôtêin</t>
  </si>
  <si>
    <t>Nhân đôi ADN</t>
  </si>
  <si>
    <t>Cấu trúc không gian ADN</t>
  </si>
  <si>
    <t>Cấu tạo tuỷ sống</t>
  </si>
  <si>
    <t>Cấu tạo tai người</t>
  </si>
  <si>
    <t>Cấu tạo mắt người</t>
  </si>
  <si>
    <t>Chiều cao tối thiểu 800 mm</t>
  </si>
  <si>
    <t>Bộ xương người</t>
  </si>
  <si>
    <t>Chiều cao tối thiểu 700mm. Bằng nhựa, tháo lắp dễ dàng, chân đế vững, có đánh số thứ tự và có bản chú thích kèm theo</t>
  </si>
  <si>
    <t>Nửa cơ thể người</t>
  </si>
  <si>
    <t>Bằng nhựa, thạch cao hoặc vật liệu thông dụng</t>
  </si>
  <si>
    <t>Chim bồ câu</t>
  </si>
  <si>
    <t>Thỏ nhà</t>
  </si>
  <si>
    <t>Thằn lằn</t>
  </si>
  <si>
    <t>Châu chấu</t>
  </si>
  <si>
    <t>Ếch</t>
  </si>
  <si>
    <t>Cá chép</t>
  </si>
  <si>
    <t>Yêu cầu chung là đảm bảo an toàn, dễ dàng tháo lắp để quan  sát các bộ phận của mỗi mô hình (thiết bị).</t>
  </si>
  <si>
    <t>lít</t>
  </si>
  <si>
    <t>Nước cất</t>
  </si>
  <si>
    <t>tập</t>
  </si>
  <si>
    <t>Giấy pH</t>
  </si>
  <si>
    <t>Giấy phenolphtalein</t>
  </si>
  <si>
    <t>kg</t>
  </si>
  <si>
    <t>Parafin</t>
  </si>
  <si>
    <t>Kg</t>
  </si>
  <si>
    <t>- Các lọ hoá chất được đóng gói trong các thùng có ngăn đựng đảm bảo an toàn khi vận chuyển và sử dụng.</t>
  </si>
  <si>
    <t>- Đối với các hoá chất độc như axit đậm đặc, brom... phải có cách thức đóng gói và bảo quản riêng.</t>
  </si>
  <si>
    <t>Mạch điện đèn huỳnh quang gồm: 1 công tắc, 1 cầu chì, 1 bộ đèn huỳnh quang 600mm, dây dẫn điện loại thông dụng, độ dài tối thiểu của dây là 1.500mm. Tất cả được lắp trên bảng (có chân đế) có kích thước (500x700x15)mm bằng vật liệu cách điện.</t>
  </si>
  <si>
    <t>Bảng mạch điện đèn huỳnh quang</t>
  </si>
  <si>
    <t>Mạch điện đèn cầu thang gồm: 2 công tắc, 2 cầu chì, 2 bóng đèn, dây dẫn điện loại thông dụng, độ dài tối thiểu của dây là 1,5m. Tất cả được lắp trên bảng (có chân đế) có kích thước (500x700x15)mm bằng vật liệu cách điện.</t>
  </si>
  <si>
    <t>Gồm 40 hình vuông, mỗi hình có kích thước (40x40)mm một mặt trắng một mặt in từ 2 đến 5 hình tròn màu xanh hoặc đỏ.</t>
  </si>
  <si>
    <t>THTH2009</t>
  </si>
  <si>
    <t>Bộ chai và ca 1 lít</t>
  </si>
  <si>
    <t>Gồm 1 chai và 1 ca, tiêu chuẩn TCVN.</t>
  </si>
  <si>
    <t>THTH2010</t>
  </si>
  <si>
    <t>Bộ hình chữ nhật, hình tứ giác và hình tam giác</t>
  </si>
  <si>
    <t>Lắp trong hộp bảo vệ, gắn trên con trượt của máng nghiêng, dịch chuyển  và cố định  vị trí trên rãnh trượt. Lực hút đủ giữ được các vật thí nghiệm với  hiệu thế cung cấp cho cuộn dây bằng 13-15V(DC). Dây súp đôi dài 1m có đầu phích cắm để nối cuộn dây nam châm điện với hộp công tắc.</t>
  </si>
  <si>
    <t>C7</t>
  </si>
  <si>
    <t>Bộ ba lò xo</t>
  </si>
  <si>
    <t>Bóng đèn kèm đui</t>
  </si>
  <si>
    <t>Loại thông dụng, có giá đỡ.</t>
  </si>
  <si>
    <t>Điôt quang (LED)</t>
  </si>
  <si>
    <t>Dây</t>
  </si>
  <si>
    <t>Dây điện trở</t>
  </si>
  <si>
    <t>Chốt</t>
  </si>
  <si>
    <t>Công tắc</t>
  </si>
  <si>
    <t>Bằng nhựa, lắp pin loại AA</t>
  </si>
  <si>
    <t>Giá lắp pin có đầu nối ở giữa</t>
  </si>
  <si>
    <t>Thanh</t>
  </si>
  <si>
    <t>Kích thước (5x10 x 200)mm.</t>
  </si>
  <si>
    <t>Thanh thủy tinh hữu cơ</t>
  </si>
  <si>
    <t>Đũa nhựa có lỗ giữa</t>
  </si>
  <si>
    <t>Bằng Inox;
'- Loại dài 500mm; F10mm;
- Loại dài 360mm, F10mm một đầu vê tròn, đầu kia có ren M5 dài 15mm, có êcu hãm.</t>
  </si>
  <si>
    <t xml:space="preserve"> Gồm:
'- 17 quả Hiđro, màu trắng, Φ32mm.
'- 9 quả Cacbon nối đơn, màu đen, Φ45mm.
'- 10 quả Cacbon nối đôi, nối ba, màu ghi, Φ45mm.
'- 6 quả Oxy nối đơn, màu đỏ, Φ45mm.
'- 4 quả Oxy nối đôi, màu da cam, Φ45mm.
'- 2 quả Clo, màu xanh lá cây, Φ45mm.
'- 2 quả Lưu huỳnh, màu vàng, Φ45mm.
'- 3 quả  Nitơ, màu xanh coban, Φ45mm.
'- 13 nắp bán cầu (trong đó 2 nắp màu đen, 3 nắp màu ghi, 2 nắp màu đỏ, 1 nắp màu xanh lá cây, 1 nắp màu xanh coban, 1 nắp màu vàng, 3 nắp màu trắng).
'- Hộp đựng có kích thước (410x355x62)mm, độ dày của vật liệu là 6mm, bên trong được chia thành 42 ô đều nhau có vách ngăn.</t>
  </si>
  <si>
    <t xml:space="preserve">Mặt bằng nhựa ABS màu xanh da trời kích thước (138x110x56)mm, dày 3 mm; tấm kính bằng nhựa PS kính trong, kích thước (131,5 x86x3)mm ; đèn xe bằng nhựa ABS màu vàng, đư­ờng kính 22 mm, dày 3mm, có 1 trục Φ6mm, dài 10 mm. </t>
  </si>
  <si>
    <t>Loại thông dụng, giới hạn đo 500V.</t>
  </si>
  <si>
    <t>Bảng mạch nguồn cung cấp điện 1 chiều</t>
  </si>
  <si>
    <t>Bảng mạch in</t>
  </si>
  <si>
    <t>Kích thước (210x120x2)mm, làm bằng sợi thủy tinh trong, có mạch điện bằng đồng, mặt trên có in tên các linh kiện.</t>
  </si>
  <si>
    <t>Biến áp nguồn</t>
  </si>
  <si>
    <t>Điện áp đầu vào 220V, đầu ra 12V, 1A</t>
  </si>
  <si>
    <t>Loại thông dụng 1A, có nắp bảo vệ an toàn, dễ tháo lắp</t>
  </si>
  <si>
    <t>Điôt</t>
  </si>
  <si>
    <t>Gồm 4 cái, loại thông dụng, 1A</t>
  </si>
  <si>
    <t>Tụ lọc</t>
  </si>
  <si>
    <t>Gồm 2 cái, loại thông dụng, điện dung 1000mF,  điện áp 25V.</t>
  </si>
  <si>
    <t>Cuộn cảm</t>
  </si>
  <si>
    <t>Loại thông dụng, 100 mH.</t>
  </si>
  <si>
    <t>IC ổn áp</t>
  </si>
  <si>
    <t>IC 7812 loại thông dụng.</t>
  </si>
  <si>
    <t>Dây nguồn</t>
  </si>
  <si>
    <t>Gồm 2 cái: nguồn vào 220V, giắc cắm không lẫn giữa đầu vào và đầu ra.</t>
  </si>
  <si>
    <t>Giắc cắm nguồn DC</t>
  </si>
  <si>
    <t>Loại 2 chân thông dụng.</t>
  </si>
  <si>
    <t>2.10</t>
  </si>
  <si>
    <t>Đế cắm IC</t>
  </si>
  <si>
    <t>Lọai thông dụng, họ 78xx.</t>
  </si>
  <si>
    <t>2.11</t>
  </si>
  <si>
    <t>Hộp bảo vệ</t>
  </si>
  <si>
    <t>Kích thước (215x125x70) mm. Đáy lắp bảng mạch in, nắp có thể tháo rời, làm bằng nhựa PC trong suốt, đảm bảo độ bền cơ học. Đáy hộp có 4 chân đệm bằng cao su..</t>
  </si>
  <si>
    <t>Bảng mạch khuyếch đại âm tần</t>
  </si>
  <si>
    <t>Bản mạch (bo mạch)</t>
  </si>
  <si>
    <t>Biến áp âm tần</t>
  </si>
  <si>
    <t>Gồm 2 cái loại thông dụng: 1 biến áp đảo pha, 1 biến áp xuất âm.</t>
  </si>
  <si>
    <t>Tranzito</t>
  </si>
  <si>
    <t>Hình cầu</t>
  </si>
  <si>
    <t>Vật liệu màu đỏ trong suốt, độ dày của vật liệu tối thiểu là 3mm, đường kính 200mm; Giá đỡ có Φ90mm, chiều cao20mm, độ dày của vật liệu tối thiểu là 2mm.</t>
  </si>
  <si>
    <t>THTH2042</t>
  </si>
  <si>
    <t>Thước đo độ dài</t>
  </si>
  <si>
    <t>Bắng nhựa PS-HI màu đỏ, kích thước (50x40x2,2) mm, có tấm cửa sổ cabin màu trắng, kích thước  (25x18x2,2)mm.</t>
  </si>
  <si>
    <t>THKT2085</t>
  </si>
  <si>
    <t>Tấm sau cabin</t>
  </si>
  <si>
    <t>Bằng nhựa PS-HI màu đỏ, kích thước (68,4x40x2,2)mm.</t>
  </si>
  <si>
    <t>THKT2086</t>
  </si>
  <si>
    <t>Bắng nhựa PS-HI màu xanh Côban, kích thước (64,4x40x2,2)mm có tấm kính bằng nhựa PS trong suốt, kích thước (60x27x1,2)mm;  gắn đèn bằng nhựa PE-LD màu trắng, đường kính 12 mm, chỏm cầu R8 mm.</t>
  </si>
  <si>
    <t>THKT2087</t>
  </si>
  <si>
    <t>Bằng nhựa PS-HI màu da cam, kích thước (64x64,4x2,2)mm.</t>
  </si>
  <si>
    <t>THKT2088</t>
  </si>
  <si>
    <t>Gồm: Một đế bằng nhựa HI kích thước (120x105x25) mm, dày 2,2mm. Một cuộn dây đồng Ф0,5mm cuốn 500 vòng trên lõi thép kích thước (38x30x35)mm. Một nam châm đất hiếm kích thước (80x18x8)mm có gối đỡ bằng nhựa HI cao 15mm.</t>
  </si>
  <si>
    <t>Gồm 7 cái, bằng nhựa LD dẻo, màu đen bóng, đường kính 34mm, trên đường chu vi ngoài cùng chia đều 22 răng/mặt; răng bố trí so le theo 2 mặt bên của lốp. Tang trống (mayơ) bằng nhựa PP màu trắng , đường kính ngoài 25mm, dày 10mm, có 3 thanh giằng.</t>
  </si>
  <si>
    <t>THKT2103</t>
  </si>
  <si>
    <t>Gồm 5 cái, bằng nhựa PP màu đỏ, đường kính ngoài 27mm, dày 6mm.</t>
  </si>
  <si>
    <t>THKT2104</t>
  </si>
  <si>
    <t>Bằng thép CT3, Φ4mm, dài 80mm mạ Nicrôm 2 đầu được vê tròn.</t>
  </si>
  <si>
    <t>THKT2105</t>
  </si>
  <si>
    <t>Gồm 2 cái, bằng thép CT3, Φ4mm, dài 60mm mạ Nicrôm 2 đầu được vê tròn.</t>
  </si>
  <si>
    <t>THKT2106</t>
  </si>
  <si>
    <t>Gồm 3 cái, bằng thép CT3, Φ4mm, dài 100mm mạ Nicrôm, 2 đầu được vê tròn.</t>
  </si>
  <si>
    <t>THKT2107</t>
  </si>
  <si>
    <t>Gồm: Một tấm pin mặt trời kích thước (40x60)mm; điện áp không tải từ 0,6V đến 2,4V; độ nhạy lớn nhất với ánh sáng 0,48μm đến 1,2μm; Pin được gắn trên giá kích thước (8,5x8,5)mm có 2 lỗ giắc cắm bằng đồng Ф4mm để lấy điện ra và có thể quay theo mọi phía để đón ánh sáng. Một động cơ loại DC 3V gắn trên trục Ф10mm cao 100mm, trên trục có lắp 1 hình tròn bằng nhựa đường kính 50mm, bề mặt chia thành 3 phần đều nhau qua tâm mỗi phần được sơn 1 màu riêng biệt (đỏ, lục, lam).</t>
  </si>
  <si>
    <t>Men trắng, nhẵn, kích thuớc F80mm cao 40mm.</t>
  </si>
  <si>
    <t>THKT2112</t>
  </si>
  <si>
    <t>THKT2113</t>
  </si>
  <si>
    <t>Gồm 44 cái, bằng  thép CT3, mạ Nicrôm, M4.</t>
  </si>
  <si>
    <t>THKT2114</t>
  </si>
  <si>
    <t>F4mm dài 40mm</t>
  </si>
  <si>
    <t>F0,3mm, dài 150-200mm</t>
  </si>
  <si>
    <t>Dùng pin, hiệu điện thế 3 ¸ 6 V</t>
  </si>
  <si>
    <t>Loại 3V-15V một chiều, nội trở 100 W/V</t>
  </si>
  <si>
    <t>Kích thước (137x104x33)mm lắp 4 pin R30mm có 3 lỗ cắm bằng đồng F4mm để lấy điện ra (0-3V-6V); có công tắc tắt mở nguồn, có đèn LED báo nguồn (lẫy nắp pin bằng đồng đàn hồi dày 0,7mm).</t>
  </si>
  <si>
    <t>Gồm: 2 thanh nam châm vĩnh cửu kích   thước (32x27x20) mm. Rôto bằng thép F70x42mm gắn trên trục quay F0,8mm bằng thép, một đầu trục gắn puli bằng nhôm có Fngoài=24mm, đầu kia gắn cổ góp để lấy điện ra 1 chiều và xoay chiều, hai thanh quét bằng đồng đàn hồi kích thước (6x4,5)mm. Vô lăng (có trục quay, tay quay và giá trục quay) bằng nhựa PS-HI đường kính 170mm, dày 13mm, phẳng, không vênh. Đế gỗ MDF sơn PU bóng màu đen kích thước (300x200x15)mm có 4 chân cao 10mm bằng cao su; trên mặt có: 2 cọc đấu dây có lỗ cắm giắc bằng đồng F4mm (để cấp và lấy điện ra), gắn (đui + đèn) loại 6,3V. 2 đèn LED mắc song song ngược chiều trên tấm mạch in kích thước (30x70)mm có thể cài để lấy điện trên 2 cọc đấu dây ở mặt đế.</t>
  </si>
  <si>
    <t>- 1 kéo cắt cành bằng thép CT45, dài 210mm, độ mở cực đại mũi kéo 60mm, có lò so nén.</t>
  </si>
  <si>
    <t>9</t>
  </si>
  <si>
    <t>Gồm:
- Các loại sợi thiên nhiên (lanh, tơ tằm, bông, gai, đay).
- Các loại sợi nhân tạo (5 cuộn sợi chất liệu khác nhau).
- Panh gắp loại thông dụng, có độ dài tối thiểu 60mm.</t>
  </si>
  <si>
    <t>THTK2024</t>
  </si>
  <si>
    <t>Bộ lắp mạch điện đơn giản</t>
  </si>
  <si>
    <t>Gồm:
- Pin 1,5V.
- Bóng đèn 1,5V-2,5V.
- 2 đoạn dây.
- Một số mảnh vật liệu dẫn điện, cách điện.</t>
  </si>
  <si>
    <t>THTK2025</t>
  </si>
  <si>
    <t>Mô hình “bánh xe nước” (3 chi tiết)</t>
  </si>
  <si>
    <t>Thuỷ tinh thường, có kích thước miệng Φ200mm và kích thước đáy Φ100mm, độ dày 2,5mm.</t>
  </si>
  <si>
    <t xml:space="preserve">Chậu thủy tinh </t>
  </si>
  <si>
    <t>Thuỷ tinh trung tính, chịu nhiệt, dung tích 125ml, chiều dài của phễu 270mm, đường kính lớn của phễu Φ67mm, đường kính cổ phễu Φ19mm dài 20mm (có khoá kín) và ống dẫn có đường kính Φ6mm dài 120mm.</t>
  </si>
  <si>
    <t>Phễu chiết hình quả lê</t>
  </si>
  <si>
    <t>Loại thông dụng lắp các linh kiện điện tử.</t>
  </si>
  <si>
    <t>Máy đo độ pH</t>
  </si>
  <si>
    <t>Loại cầm tay hiệu số khoảng đo từ 0 – 14 độ pH.</t>
  </si>
  <si>
    <t>Loại thủy tinh trung tính, dung tích 100ml.</t>
  </si>
  <si>
    <t>Cốc thủy tinh</t>
  </si>
  <si>
    <t>Loại thủy tinh trung tính, dung tích 250ml, độ chia nhỏ nhất 5ml.</t>
  </si>
  <si>
    <t>Nhựa PP trong suốt, dung tích 100ml, độ chia nhỏ nhất 1ml; có đế nhựa.</t>
  </si>
  <si>
    <t>Loại  thủy tinh trung tính, dung tích 10ml, độ chia nhỏ nhất 0,1ml.</t>
  </si>
  <si>
    <t>Cân đồng hồ</t>
  </si>
  <si>
    <t>Loại thông dụng, độ chia nhỏ nhất 10g, cân tối đa 2kg.</t>
  </si>
  <si>
    <t>Vợt bắt sâu bọ</t>
  </si>
  <si>
    <t>Miệng vợt đường kính 3000 mm, lưới nilon, dài tối thiểu 600mm, có cán cầm.</t>
  </si>
  <si>
    <t xml:space="preserve">Panh </t>
  </si>
  <si>
    <t>Loại thông dụng, sắt mạ niken.</t>
  </si>
  <si>
    <t>Kính lúp cầm tay</t>
  </si>
  <si>
    <t>Bằng nhựa, gắn được trên bảng từ</t>
  </si>
  <si>
    <t>201TL001</t>
  </si>
  <si>
    <t>106KI301</t>
  </si>
  <si>
    <t>299CA003</t>
  </si>
  <si>
    <t>299KP005</t>
  </si>
  <si>
    <t>299KP006</t>
  </si>
  <si>
    <t>205ZG001</t>
  </si>
  <si>
    <t>299ZA003</t>
  </si>
  <si>
    <t>299KI001</t>
  </si>
  <si>
    <t>204ZM002</t>
  </si>
  <si>
    <t>203GI001</t>
  </si>
  <si>
    <t>Kích thước (215x125x70) mm. Đáy lắp bảng mạch in, nắp có thể tháo rời, làm bằng nhựa PC trong suốt, đảm bảo độ bền cơ học. Đáy hộp có 4 chân đệm bằng cao su.</t>
  </si>
  <si>
    <t>Bảng mạch điều khiển tốc độ động cơ không đồng bộ 1 pha</t>
  </si>
  <si>
    <t>Loại thông dụng 1A, có nắp bảo vệ.</t>
  </si>
  <si>
    <t>Chiết áp</t>
  </si>
  <si>
    <t>Loại thông dụng 500 kW, có công tắc.</t>
  </si>
  <si>
    <t xml:space="preserve">Điện trở </t>
  </si>
  <si>
    <t>Loại thông dụng 2,2 kW; 0,5W.</t>
  </si>
  <si>
    <t>Diac</t>
  </si>
  <si>
    <t>Loại thông dụng DB3 hoặc tương đương.</t>
  </si>
  <si>
    <t>Triac</t>
  </si>
  <si>
    <t>Loại thông dụng BTA06 – 600 hoặc tương đương.</t>
  </si>
  <si>
    <t>Loại 2 lõi chịu được điện áp 220V có phích cắm, ổ cắm nguồn ra cho động cơ.</t>
  </si>
  <si>
    <t>Bảng mạch bảo vệ quá điện áp</t>
  </si>
  <si>
    <t>Loại thông dụng 3300mF, 25V.</t>
  </si>
  <si>
    <t>Gồm 2 cái loại thông dụng 1A.</t>
  </si>
  <si>
    <t xml:space="preserve">Cầu chì </t>
  </si>
  <si>
    <t>Loại thông dụng 1A.</t>
  </si>
  <si>
    <t>Biến trở</t>
  </si>
  <si>
    <t>Loại thông dụng 1kW.</t>
  </si>
  <si>
    <t>Gồm 5 cái loại thông dụng: 2 cái 1kW; 1 cái 220W, 2 cái 4,7kW.</t>
  </si>
  <si>
    <t>Đi ốt ổn áp</t>
  </si>
  <si>
    <t>Loại thông dụng Zenner 6,8V.</t>
  </si>
  <si>
    <t>Bằng nhựa trong. Dung tích 650ml; dùng kèm cốc nhựa dung tích 200ml.</t>
  </si>
  <si>
    <t>Bình tràn</t>
  </si>
  <si>
    <t>Kích thước (43x20x18)mm bằng nhôm đúc áp lực, có vít hãm, tay quay bằng thép.</t>
  </si>
  <si>
    <t>Khớp nối chữ thập</t>
  </si>
  <si>
    <t>Thanh trụ 2</t>
  </si>
  <si>
    <t>Thanh trụ 1</t>
  </si>
  <si>
    <t>Làm bằng hợp kim nhôm nhẹ, cán bằng nhựa; cứng, có đệm mút.</t>
  </si>
  <si>
    <t>Kẹp đa năng</t>
  </si>
  <si>
    <t>Bằng kim loại, sơn tĩnh điện màu tối, khối lượng khoảng 2,5 kg, bền chắc, ổn định, đường kính lỗ 10mm và vít M6 thẳng góc với lỗ để giữ trục đường kính 10mm, có hệ vít chỉnh cân bằng.</t>
  </si>
  <si>
    <t>Chân đế</t>
  </si>
  <si>
    <t>Gồm 2 cái loại C828 và H1061 hoặc tương đương.</t>
  </si>
  <si>
    <t>Đàn Ghi- ta</t>
  </si>
  <si>
    <t>Loại tự cuộn thông dụng, dài 5m</t>
  </si>
  <si>
    <t>Thước cuộn</t>
  </si>
  <si>
    <t>Địa bàn (La bàn)</t>
  </si>
  <si>
    <t>Hộp</t>
  </si>
  <si>
    <t>6,8</t>
  </si>
  <si>
    <t>Ghi chú rõ từng loại quặng, khoáng  sản</t>
  </si>
  <si>
    <t>Gồm : Các chữ số từ 0 đến 9 (mỗi chữ số có 4 thẻ chữ) có kích thước (30 x50)mm, in chữ màu. Các dấu phép tính, dấu so sánh (mỗi dấu 02 thẻ) có kích thước 30x50mm, in chữ màu.</t>
  </si>
  <si>
    <t>1,2</t>
  </si>
  <si>
    <t>THTH2004</t>
  </si>
  <si>
    <t>Gồm: Các chữ số từ 0 đến 9 (mỗi chữ số có 4 thẻ chữ) có kích thước (40x75)mm, in chữ màu và gắn được lên bảng. Các dấu phép tính, dấu so sánh (mỗi dấu 02 thẻ) có kích thước 40x75mm, in chữ màu và gắn được lên bảng.</t>
  </si>
  <si>
    <t>THTH2005</t>
  </si>
  <si>
    <t>THKT2029</t>
  </si>
  <si>
    <t>THKT2030</t>
  </si>
  <si>
    <t>THKT2031</t>
  </si>
  <si>
    <t>Kim gài đầu có mũ nhựa</t>
  </si>
  <si>
    <t>Bằng thép có mũ nhựa.</t>
  </si>
  <si>
    <t>THKT2032</t>
  </si>
  <si>
    <t>Loại 2 chân, thông dụng, phù hợp với giắc nguồn ra của bộ nguồn 1 chiều.</t>
  </si>
  <si>
    <t>Giắc nối tín hiệu vào</t>
  </si>
  <si>
    <t>THKT2090</t>
  </si>
  <si>
    <t>Gồm 6 thanh bằng nhựa PS-HI màu đỏ, kích thước (110x10x2,2)mm, có 11 lỗ.</t>
  </si>
  <si>
    <t>THKT2091</t>
  </si>
  <si>
    <t>Gồm 4 thanh, bằng  nhựa PS-HI màu đỏ, kích thước (90x10x2,2)mm, có 9 lỗ.</t>
  </si>
  <si>
    <t>THKT2092</t>
  </si>
  <si>
    <t>Bằng nhựa ABS màu xanh lá cây sẫm kích thước (242x132x37)mm, dày 3mm, có 55 lỗ cách đều nhau.</t>
  </si>
  <si>
    <t>THKT2034</t>
  </si>
  <si>
    <t>Tấm nhỏ</t>
  </si>
  <si>
    <t>Gồm 3 cái, loại thông dụng: C828, H1061 (2 cái)  hoặc tương đương.</t>
  </si>
  <si>
    <t>Tụ hóa</t>
  </si>
  <si>
    <t>Loại 10mF, 50V.</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</si>
</sst>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_(* #,##0.0_);_(* \(#,##0.0\);_(* &quot;-&quot;??_);_(@_)"/>
    <numFmt numFmtId="175" formatCode="\$#,##0\ ;\(\$#,##0\)"/>
    <numFmt numFmtId="176" formatCode="_ * #,##0_ ;_ * \-#,##0_ ;_ * &quot;-&quot;_ ;_ @_ "/>
    <numFmt numFmtId="177" formatCode="_ * #,##0.00_ ;_ * \-#,##0.00_ ;_ * &quot;-&quot;??_ ;_ @_ "/>
    <numFmt numFmtId="178" formatCode="_ &quot;\&quot;* #,##0_ ;_ &quot;\&quot;* \-#,##0_ ;_ &quot;\&quot;* &quot;-&quot;_ ;_ @_ "/>
    <numFmt numFmtId="179" formatCode="_ &quot;\&quot;* #,##0.00_ ;_ &quot;\&quot;* \-#,##0.00_ ;_ &quot;\&quot;* &quot;-&quot;??_ ;_ @_ "/>
    <numFmt numFmtId="180" formatCode="[$-409]h:mm:ss\ AM/PM"/>
    <numFmt numFmtId="181" formatCode="[$-409]dddd\,\ mmmm\ dd\,\ yyyy"/>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72">
    <font>
      <sz val="11"/>
      <color indexed="8"/>
      <name val="Arial"/>
      <family val="2"/>
    </font>
    <font>
      <sz val="11"/>
      <color indexed="8"/>
      <name val="Calibri"/>
      <family val="2"/>
    </font>
    <font>
      <sz val="12"/>
      <name val="VNI-Times"/>
      <family val="0"/>
    </font>
    <font>
      <sz val="12"/>
      <name val="Times New Roman"/>
      <family val="1"/>
    </font>
    <font>
      <i/>
      <sz val="12"/>
      <name val="Times New Roman"/>
      <family val="1"/>
    </font>
    <font>
      <b/>
      <sz val="12"/>
      <name val="Times New Roman"/>
      <family val="1"/>
    </font>
    <font>
      <sz val="8"/>
      <name val="Arial"/>
      <family val="2"/>
    </font>
    <font>
      <sz val="11"/>
      <name val="Times New Roman"/>
      <family val="1"/>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MS Sans Serif"/>
      <family val="2"/>
    </font>
    <font>
      <sz val="10"/>
      <name val="Helv"/>
      <family val="2"/>
    </font>
    <font>
      <sz val="10"/>
      <name val="VNI-Times"/>
      <family val="0"/>
    </font>
    <font>
      <u val="single"/>
      <sz val="12"/>
      <color indexed="36"/>
      <name val="VNI-Times"/>
      <family val="0"/>
    </font>
    <font>
      <b/>
      <sz val="18"/>
      <name val="Arial"/>
      <family val="2"/>
    </font>
    <font>
      <b/>
      <sz val="12"/>
      <name val="Arial"/>
      <family val="2"/>
    </font>
    <font>
      <u val="single"/>
      <sz val="12"/>
      <color indexed="12"/>
      <name val="VNI-Times"/>
      <family val="0"/>
    </font>
    <font>
      <sz val="14"/>
      <name val="뼻뮝"/>
      <family val="3"/>
    </font>
    <font>
      <sz val="12"/>
      <name val="뼻뮝"/>
      <family val="1"/>
    </font>
    <font>
      <sz val="12"/>
      <name val="바탕체"/>
      <family val="1"/>
    </font>
    <font>
      <sz val="10"/>
      <name val="굴림체"/>
      <family val="3"/>
    </font>
    <font>
      <b/>
      <i/>
      <sz val="12"/>
      <name val="Times New Roman"/>
      <family val="1"/>
    </font>
    <font>
      <b/>
      <sz val="20"/>
      <name val="Times New Roman"/>
      <family val="1"/>
    </font>
    <font>
      <b/>
      <sz val="15"/>
      <name val="Times New Roman"/>
      <family val="1"/>
    </font>
    <font>
      <b/>
      <i/>
      <sz val="14"/>
      <name val="Times New Roman"/>
      <family val="1"/>
    </font>
    <font>
      <b/>
      <i/>
      <u val="single"/>
      <sz val="14"/>
      <name val="Times New Roman"/>
      <family val="1"/>
    </font>
    <font>
      <b/>
      <sz val="14"/>
      <name val="Times New Roman"/>
      <family val="1"/>
    </font>
    <font>
      <b/>
      <sz val="15"/>
      <color indexed="56"/>
      <name val="Calibri"/>
      <family val="2"/>
    </font>
    <font>
      <b/>
      <sz val="13"/>
      <color indexed="56"/>
      <name val="Calibri"/>
      <family val="2"/>
    </font>
    <font>
      <b/>
      <sz val="11"/>
      <color indexed="8"/>
      <name val="Calibri"/>
      <family val="2"/>
    </font>
    <font>
      <sz val="12"/>
      <color indexed="8"/>
      <name val="Times New Roman"/>
      <family val="1"/>
    </font>
    <font>
      <b/>
      <i/>
      <sz val="12"/>
      <color indexed="8"/>
      <name val="Times New Roman"/>
      <family val="1"/>
    </font>
    <font>
      <b/>
      <sz val="11"/>
      <name val="Times New Roman"/>
      <family val="1"/>
    </font>
    <font>
      <vertAlign val="superscript"/>
      <sz val="11"/>
      <name val="Times New Roman"/>
      <family val="1"/>
    </font>
    <font>
      <b/>
      <i/>
      <sz val="11"/>
      <name val="Times New Roman"/>
      <family val="1"/>
    </font>
    <font>
      <b/>
      <sz val="12"/>
      <color indexed="8"/>
      <name val="VNI-Times"/>
      <family val="0"/>
    </font>
    <font>
      <sz val="12"/>
      <color indexed="8"/>
      <name val="VNI-Times"/>
      <family val="0"/>
    </font>
    <font>
      <b/>
      <sz val="18"/>
      <name val="Times New Roman"/>
      <family val="1"/>
    </font>
    <font>
      <i/>
      <sz val="11"/>
      <name val="Times New Roman"/>
      <family val="1"/>
    </font>
    <font>
      <vertAlign val="subscript"/>
      <sz val="11"/>
      <name val="Times New Roman"/>
      <family val="1"/>
    </font>
    <font>
      <i/>
      <sz val="12"/>
      <color indexed="8"/>
      <name val="VNI-Times"/>
      <family val="0"/>
    </font>
    <font>
      <b/>
      <sz val="12"/>
      <color indexed="8"/>
      <name val="Times New Roman"/>
      <family val="1"/>
    </font>
    <font>
      <b/>
      <i/>
      <sz val="12"/>
      <color indexed="8"/>
      <name val="VNI-Times"/>
      <family val="0"/>
    </font>
    <font>
      <b/>
      <sz val="12"/>
      <name val="VNI-Times"/>
      <family val="0"/>
    </font>
    <font>
      <b/>
      <sz val="20"/>
      <name val="VNI-Times"/>
      <family val="0"/>
    </font>
    <font>
      <b/>
      <i/>
      <sz val="14"/>
      <name val="VNI-Times"/>
      <family val="0"/>
    </font>
    <font>
      <b/>
      <sz val="14"/>
      <name val="VNI-Times"/>
      <family val="0"/>
    </font>
    <font>
      <sz val="12"/>
      <name val="Arial"/>
      <family val="0"/>
    </font>
    <font>
      <sz val="12"/>
      <color indexed="10"/>
      <name val="VNI-Times"/>
      <family val="0"/>
    </font>
    <font>
      <b/>
      <sz val="12"/>
      <color indexed="10"/>
      <name val="VNI-Times"/>
      <family val="0"/>
    </font>
    <font>
      <b/>
      <vertAlign val="subscript"/>
      <sz val="12"/>
      <color indexed="10"/>
      <name val="VNI-Times"/>
      <family val="0"/>
    </font>
    <font>
      <vertAlign val="subscript"/>
      <sz val="12"/>
      <color indexed="10"/>
      <name val="VNI-Times"/>
      <family val="0"/>
    </font>
    <font>
      <b/>
      <vertAlign val="subscript"/>
      <sz val="12"/>
      <color indexed="8"/>
      <name val="VNI-Times"/>
      <family val="0"/>
    </font>
    <font>
      <vertAlign val="superscript"/>
      <sz val="12"/>
      <color indexed="10"/>
      <name val="VNI-Times"/>
      <family val="0"/>
    </font>
    <font>
      <vertAlign val="subscript"/>
      <sz val="12"/>
      <name val="Times New Roman"/>
      <family val="1"/>
    </font>
    <font>
      <b/>
      <vertAlign val="subscript"/>
      <sz val="12"/>
      <name val="Times New Roman"/>
      <family val="1"/>
    </font>
    <font>
      <sz val="12"/>
      <color indexed="10"/>
      <name val="Times New Roman"/>
      <family val="1"/>
    </font>
    <font>
      <b/>
      <sz val="12"/>
      <color indexed="10"/>
      <name val="Times New Roman"/>
      <family val="1"/>
    </font>
    <font>
      <b/>
      <vertAlign val="subscript"/>
      <sz val="12"/>
      <color indexed="10"/>
      <name val="Times New Roman"/>
      <family val="1"/>
    </font>
    <font>
      <b/>
      <i/>
      <sz val="12"/>
      <name val="VNI-Times"/>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double"/>
      <bottom/>
    </border>
    <border>
      <left>
        <color indexed="63"/>
      </left>
      <right>
        <color indexed="63"/>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3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4"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0" fontId="25"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9" fillId="0" borderId="3"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4"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8"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2"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8" fillId="0" borderId="0">
      <alignment/>
      <protection/>
    </xf>
    <xf numFmtId="0" fontId="8" fillId="0" borderId="0">
      <alignment/>
      <protection/>
    </xf>
    <xf numFmtId="0" fontId="3" fillId="0" borderId="0">
      <alignment/>
      <protection/>
    </xf>
    <xf numFmtId="0" fontId="22" fillId="0" borderId="0">
      <alignment/>
      <protection/>
    </xf>
    <xf numFmtId="0" fontId="8" fillId="0" borderId="0">
      <alignment/>
      <protection/>
    </xf>
    <xf numFmtId="0" fontId="0"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0" fillId="0" borderId="0" applyFont="0" applyFill="0" applyBorder="0" applyAlignment="0" applyProtection="0"/>
    <xf numFmtId="0" fontId="23"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1" fillId="0" borderId="9" applyNumberFormat="0" applyFill="0" applyAlignment="0" applyProtection="0"/>
    <xf numFmtId="0" fontId="8" fillId="0" borderId="10" applyNumberFormat="0" applyFont="0" applyFill="0" applyAlignment="0" applyProtection="0"/>
    <xf numFmtId="0" fontId="8" fillId="0" borderId="10" applyNumberFormat="0" applyFont="0" applyFill="0" applyAlignment="0" applyProtection="0"/>
    <xf numFmtId="0" fontId="8" fillId="0" borderId="10" applyNumberFormat="0" applyFon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0" fontId="29" fillId="0" borderId="0" applyFont="0" applyFill="0" applyBorder="0" applyAlignment="0" applyProtection="0"/>
    <xf numFmtId="3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0" fontId="8" fillId="0" borderId="0" applyFont="0" applyFill="0" applyBorder="0" applyAlignment="0" applyProtection="0"/>
    <xf numFmtId="0" fontId="30" fillId="0" borderId="0">
      <alignment/>
      <protection/>
    </xf>
    <xf numFmtId="176" fontId="31" fillId="0" borderId="0" applyFont="0" applyFill="0" applyBorder="0" applyAlignment="0" applyProtection="0"/>
    <xf numFmtId="177" fontId="31" fillId="0" borderId="0" applyFont="0" applyFill="0" applyBorder="0" applyAlignment="0" applyProtection="0"/>
    <xf numFmtId="178" fontId="31" fillId="0" borderId="0" applyFont="0" applyFill="0" applyBorder="0" applyAlignment="0" applyProtection="0"/>
    <xf numFmtId="179" fontId="31" fillId="0" borderId="0" applyFont="0" applyFill="0" applyBorder="0" applyAlignment="0" applyProtection="0"/>
    <xf numFmtId="0" fontId="32" fillId="0" borderId="0">
      <alignment/>
      <protection/>
    </xf>
  </cellStyleXfs>
  <cellXfs count="280">
    <xf numFmtId="0" fontId="0" fillId="0" borderId="0" xfId="0" applyAlignment="1">
      <alignment/>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5"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horizontal="left" vertical="center"/>
    </xf>
    <xf numFmtId="172" fontId="3" fillId="0" borderId="0" xfId="164" applyNumberFormat="1" applyFont="1" applyFill="1" applyAlignment="1">
      <alignment horizontal="center" vertical="center"/>
    </xf>
    <xf numFmtId="0" fontId="4" fillId="0" borderId="0" xfId="0" applyFont="1" applyFill="1" applyAlignment="1">
      <alignment vertical="center"/>
    </xf>
    <xf numFmtId="0" fontId="3" fillId="0" borderId="11" xfId="0" applyFont="1" applyFill="1" applyBorder="1" applyAlignment="1">
      <alignment vertical="center" wrapText="1"/>
    </xf>
    <xf numFmtId="0" fontId="5" fillId="0" borderId="0" xfId="0" applyFont="1" applyFill="1" applyAlignment="1">
      <alignment horizontal="left" vertical="center"/>
    </xf>
    <xf numFmtId="0" fontId="4" fillId="0" borderId="0" xfId="164" applyNumberFormat="1" applyFont="1" applyFill="1" applyAlignment="1">
      <alignment horizontal="center" vertical="center"/>
    </xf>
    <xf numFmtId="172" fontId="5" fillId="0" borderId="0" xfId="164" applyNumberFormat="1" applyFont="1" applyFill="1" applyAlignment="1">
      <alignment horizontal="center" vertical="center"/>
    </xf>
    <xf numFmtId="0" fontId="33" fillId="0" borderId="0" xfId="0" applyFont="1" applyFill="1" applyAlignment="1">
      <alignment vertical="center"/>
    </xf>
    <xf numFmtId="0" fontId="4" fillId="0" borderId="0" xfId="0" applyFont="1" applyAlignment="1">
      <alignment horizontal="center"/>
    </xf>
    <xf numFmtId="0" fontId="4"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3" fillId="24" borderId="0" xfId="0" applyFont="1" applyFill="1" applyAlignment="1">
      <alignment/>
    </xf>
    <xf numFmtId="0" fontId="5" fillId="0" borderId="0" xfId="0" applyFont="1" applyAlignment="1">
      <alignment horizontal="center" vertical="center"/>
    </xf>
    <xf numFmtId="0" fontId="3" fillId="0" borderId="0" xfId="0" applyFont="1" applyAlignment="1">
      <alignment horizontal="left"/>
    </xf>
    <xf numFmtId="0" fontId="7" fillId="0" borderId="0" xfId="0" applyFont="1" applyFill="1" applyAlignment="1">
      <alignment vertical="center"/>
    </xf>
    <xf numFmtId="0" fontId="3" fillId="0" borderId="0" xfId="0" applyFont="1" applyFill="1" applyBorder="1" applyAlignment="1">
      <alignment vertical="center"/>
    </xf>
    <xf numFmtId="172" fontId="3" fillId="0" borderId="0" xfId="0" applyNumberFormat="1" applyFont="1" applyFill="1" applyAlignment="1">
      <alignment vertical="center"/>
    </xf>
    <xf numFmtId="3" fontId="3" fillId="0" borderId="0" xfId="0" applyNumberFormat="1" applyFont="1" applyFill="1" applyAlignment="1">
      <alignment vertical="center"/>
    </xf>
    <xf numFmtId="172" fontId="3" fillId="0" borderId="0" xfId="164" applyNumberFormat="1" applyFont="1" applyFill="1" applyAlignment="1">
      <alignment horizontal="right" vertical="center"/>
    </xf>
    <xf numFmtId="0" fontId="34" fillId="0" borderId="0" xfId="0" applyFont="1" applyFill="1" applyAlignment="1">
      <alignment horizontal="center" vertical="center"/>
    </xf>
    <xf numFmtId="0" fontId="36" fillId="0" borderId="0" xfId="0" applyFont="1" applyFill="1" applyBorder="1" applyAlignment="1">
      <alignment horizontal="center" vertical="center"/>
    </xf>
    <xf numFmtId="0" fontId="35" fillId="0" borderId="0" xfId="0"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right" vertical="center"/>
    </xf>
    <xf numFmtId="0" fontId="4" fillId="0" borderId="0" xfId="0" applyFont="1" applyFill="1" applyAlignment="1">
      <alignment horizontal="right" vertical="center"/>
    </xf>
    <xf numFmtId="0" fontId="3" fillId="0" borderId="11" xfId="0" applyFont="1" applyFill="1" applyBorder="1" applyAlignment="1">
      <alignment horizontal="right" vertical="center" wrapText="1"/>
    </xf>
    <xf numFmtId="172" fontId="4" fillId="0" borderId="0" xfId="164" applyNumberFormat="1" applyFont="1" applyFill="1" applyAlignment="1">
      <alignment horizontal="right" vertical="center"/>
    </xf>
    <xf numFmtId="0" fontId="33" fillId="0" borderId="0" xfId="0" applyFont="1" applyFill="1" applyAlignment="1">
      <alignment horizontal="right" vertical="center"/>
    </xf>
    <xf numFmtId="172" fontId="5" fillId="0" borderId="0" xfId="164" applyNumberFormat="1" applyFont="1" applyFill="1" applyAlignment="1">
      <alignment horizontal="right" vertical="center"/>
    </xf>
    <xf numFmtId="0" fontId="42" fillId="0" borderId="0" xfId="0" applyFont="1" applyAlignment="1">
      <alignment/>
    </xf>
    <xf numFmtId="0" fontId="28" fillId="0" borderId="0" xfId="203" applyFont="1" applyAlignment="1">
      <alignment/>
    </xf>
    <xf numFmtId="0" fontId="36" fillId="0" borderId="0" xfId="0" applyFont="1" applyFill="1" applyBorder="1" applyAlignment="1">
      <alignment vertical="center"/>
    </xf>
    <xf numFmtId="0" fontId="37" fillId="0" borderId="0" xfId="0" applyFont="1" applyFill="1" applyBorder="1" applyAlignment="1">
      <alignment vertical="center"/>
    </xf>
    <xf numFmtId="0" fontId="34" fillId="0" borderId="0" xfId="0" applyFont="1" applyFill="1" applyAlignment="1">
      <alignment vertical="center"/>
    </xf>
    <xf numFmtId="0" fontId="35" fillId="0" borderId="0" xfId="0" applyFont="1" applyFill="1" applyAlignment="1">
      <alignment vertical="center"/>
    </xf>
    <xf numFmtId="0" fontId="44" fillId="0" borderId="12" xfId="0" applyFont="1" applyFill="1" applyBorder="1" applyAlignment="1">
      <alignment horizontal="center" vertical="center" wrapText="1"/>
    </xf>
    <xf numFmtId="172" fontId="44" fillId="0" borderId="12" xfId="164"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44" fillId="0" borderId="12" xfId="0" applyFont="1" applyFill="1" applyBorder="1" applyAlignment="1">
      <alignment vertical="center" wrapText="1"/>
    </xf>
    <xf numFmtId="0" fontId="44" fillId="0" borderId="12" xfId="0" applyFont="1" applyFill="1" applyBorder="1" applyAlignment="1">
      <alignment vertical="center"/>
    </xf>
    <xf numFmtId="0" fontId="44" fillId="0" borderId="12" xfId="0" applyFont="1" applyFill="1" applyBorder="1" applyAlignment="1">
      <alignment horizontal="right" vertical="center" wrapText="1"/>
    </xf>
    <xf numFmtId="0" fontId="7" fillId="0" borderId="12" xfId="0" applyFont="1" applyFill="1" applyBorder="1" applyAlignment="1">
      <alignment vertical="center"/>
    </xf>
    <xf numFmtId="172" fontId="44" fillId="0" borderId="12" xfId="0" applyNumberFormat="1" applyFont="1" applyFill="1" applyBorder="1" applyAlignment="1">
      <alignment vertical="center"/>
    </xf>
    <xf numFmtId="172" fontId="44" fillId="0" borderId="0" xfId="0" applyNumberFormat="1" applyFont="1" applyFill="1" applyAlignment="1">
      <alignment vertical="center"/>
    </xf>
    <xf numFmtId="0" fontId="7" fillId="0" borderId="12" xfId="0" applyFont="1" applyFill="1" applyBorder="1" applyAlignment="1">
      <alignment horizontal="center" vertical="center" wrapText="1"/>
    </xf>
    <xf numFmtId="0" fontId="7" fillId="0" borderId="12" xfId="0" applyFont="1" applyFill="1" applyBorder="1" applyAlignment="1">
      <alignment horizontal="right" vertical="center" wrapText="1"/>
    </xf>
    <xf numFmtId="0" fontId="7" fillId="0" borderId="12" xfId="0" applyFont="1" applyFill="1" applyBorder="1" applyAlignment="1">
      <alignment vertical="center"/>
    </xf>
    <xf numFmtId="0" fontId="7" fillId="0" borderId="12" xfId="0" applyFont="1" applyFill="1" applyBorder="1" applyAlignment="1">
      <alignment vertical="center" wrapText="1"/>
    </xf>
    <xf numFmtId="0" fontId="7" fillId="0" borderId="12" xfId="0" applyFont="1" applyFill="1" applyBorder="1" applyAlignment="1">
      <alignment horizontal="left" vertical="center" wrapText="1"/>
    </xf>
    <xf numFmtId="0" fontId="7" fillId="0" borderId="12" xfId="0" applyFont="1" applyFill="1" applyBorder="1" applyAlignment="1">
      <alignment horizontal="right" vertical="center"/>
    </xf>
    <xf numFmtId="172" fontId="7" fillId="0" borderId="12" xfId="0" applyNumberFormat="1" applyFont="1" applyFill="1" applyBorder="1" applyAlignment="1">
      <alignment vertical="center"/>
    </xf>
    <xf numFmtId="0" fontId="7" fillId="0" borderId="12" xfId="0" applyFont="1" applyFill="1" applyBorder="1" applyAlignment="1" quotePrefix="1">
      <alignment horizontal="left" vertical="center" wrapText="1"/>
    </xf>
    <xf numFmtId="0" fontId="7" fillId="0" borderId="12"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12" xfId="0" applyFont="1" applyFill="1" applyBorder="1" applyAlignment="1">
      <alignment horizontal="right" vertical="center"/>
    </xf>
    <xf numFmtId="172" fontId="44" fillId="0" borderId="12" xfId="164" applyNumberFormat="1" applyFont="1" applyFill="1" applyBorder="1" applyAlignment="1">
      <alignment horizontal="right" vertical="center"/>
    </xf>
    <xf numFmtId="172" fontId="44" fillId="0" borderId="0" xfId="0" applyNumberFormat="1" applyFont="1" applyFill="1" applyBorder="1" applyAlignment="1">
      <alignment vertical="center"/>
    </xf>
    <xf numFmtId="0" fontId="44" fillId="0" borderId="0" xfId="0" applyFont="1" applyFill="1" applyBorder="1" applyAlignment="1">
      <alignment vertical="center"/>
    </xf>
    <xf numFmtId="0" fontId="44" fillId="0" borderId="0" xfId="0" applyFont="1" applyFill="1" applyAlignment="1">
      <alignment vertical="center"/>
    </xf>
    <xf numFmtId="0" fontId="44" fillId="0" borderId="12" xfId="0" applyFont="1" applyFill="1" applyBorder="1" applyAlignment="1">
      <alignment horizontal="left" vertical="center" wrapText="1"/>
    </xf>
    <xf numFmtId="0" fontId="7" fillId="0" borderId="12" xfId="208" applyFont="1" applyFill="1" applyBorder="1" applyAlignment="1">
      <alignment horizontal="center" vertical="center" wrapText="1"/>
      <protection/>
    </xf>
    <xf numFmtId="0" fontId="7" fillId="0" borderId="12" xfId="208" applyFont="1" applyFill="1" applyBorder="1" applyAlignment="1">
      <alignment horizontal="right" vertical="center"/>
      <protection/>
    </xf>
    <xf numFmtId="0" fontId="46" fillId="0" borderId="12" xfId="0" applyFont="1" applyFill="1" applyBorder="1" applyAlignment="1">
      <alignment vertical="center" wrapText="1"/>
    </xf>
    <xf numFmtId="0" fontId="7" fillId="0" borderId="12" xfId="208" applyFont="1" applyFill="1" applyBorder="1" applyAlignment="1">
      <alignment vertical="center" wrapText="1"/>
      <protection/>
    </xf>
    <xf numFmtId="0" fontId="7" fillId="0" borderId="12" xfId="0" applyFont="1" applyFill="1" applyBorder="1" applyAlignment="1" quotePrefix="1">
      <alignment vertical="center" wrapText="1"/>
    </xf>
    <xf numFmtId="0" fontId="7" fillId="0" borderId="12" xfId="208" applyFont="1" applyFill="1" applyBorder="1" applyAlignment="1">
      <alignment horizontal="right" vertical="center" wrapText="1"/>
      <protection/>
    </xf>
    <xf numFmtId="0" fontId="7" fillId="0" borderId="0" xfId="0" applyFont="1" applyFill="1" applyAlignment="1">
      <alignment horizontal="center" vertical="center"/>
    </xf>
    <xf numFmtId="172" fontId="44" fillId="0" borderId="0" xfId="0" applyNumberFormat="1" applyFont="1" applyFill="1" applyBorder="1" applyAlignment="1">
      <alignment horizontal="left" vertical="center"/>
    </xf>
    <xf numFmtId="0" fontId="44" fillId="0" borderId="0" xfId="0" applyFont="1" applyFill="1" applyBorder="1" applyAlignment="1">
      <alignment horizontal="left" vertical="center"/>
    </xf>
    <xf numFmtId="0" fontId="7" fillId="0" borderId="0" xfId="0" applyFont="1" applyFill="1" applyBorder="1" applyAlignment="1">
      <alignment vertical="center"/>
    </xf>
    <xf numFmtId="3" fontId="7" fillId="0" borderId="12" xfId="208" applyNumberFormat="1" applyFont="1" applyFill="1" applyBorder="1" applyAlignment="1">
      <alignment horizontal="right" vertical="center" wrapText="1"/>
      <protection/>
    </xf>
    <xf numFmtId="0" fontId="7" fillId="0" borderId="12" xfId="208" applyFont="1" applyFill="1" applyBorder="1" applyAlignment="1">
      <alignment horizontal="center" vertical="center"/>
      <protection/>
    </xf>
    <xf numFmtId="172" fontId="7" fillId="0" borderId="0" xfId="0" applyNumberFormat="1" applyFont="1" applyFill="1" applyAlignment="1">
      <alignment vertical="center"/>
    </xf>
    <xf numFmtId="1" fontId="7" fillId="0" borderId="12" xfId="164" applyNumberFormat="1" applyFont="1" applyFill="1" applyBorder="1" applyAlignment="1">
      <alignment horizontal="right" vertical="center" wrapText="1"/>
    </xf>
    <xf numFmtId="4" fontId="7" fillId="0" borderId="12" xfId="0" applyNumberFormat="1" applyFont="1" applyFill="1" applyBorder="1" applyAlignment="1">
      <alignment horizontal="right" vertical="center"/>
    </xf>
    <xf numFmtId="0" fontId="46" fillId="0" borderId="12" xfId="0" applyFont="1" applyFill="1" applyBorder="1" applyAlignment="1">
      <alignment horizontal="right" vertical="center" wrapText="1"/>
    </xf>
    <xf numFmtId="0" fontId="33" fillId="0" borderId="0" xfId="0" applyFont="1" applyFill="1" applyAlignment="1">
      <alignment horizontal="center" vertical="center"/>
    </xf>
    <xf numFmtId="0" fontId="46" fillId="0" borderId="12" xfId="0" applyFont="1" applyFill="1" applyBorder="1" applyAlignment="1">
      <alignment horizontal="center" vertical="center" wrapText="1"/>
    </xf>
    <xf numFmtId="0" fontId="7" fillId="0" borderId="12" xfId="0" applyFont="1" applyFill="1" applyBorder="1" applyAlignment="1" quotePrefix="1">
      <alignment horizontal="center" vertical="center"/>
    </xf>
    <xf numFmtId="0" fontId="7" fillId="0" borderId="12" xfId="0" applyNumberFormat="1" applyFont="1" applyFill="1" applyBorder="1" applyAlignment="1">
      <alignment horizontal="center" vertical="center"/>
    </xf>
    <xf numFmtId="0" fontId="46" fillId="0" borderId="12" xfId="0" applyFont="1" applyFill="1" applyBorder="1" applyAlignment="1">
      <alignment horizontal="left" vertical="center"/>
    </xf>
    <xf numFmtId="0" fontId="44" fillId="0" borderId="12" xfId="0" applyFont="1" applyFill="1" applyBorder="1" applyAlignment="1">
      <alignment horizontal="left" vertical="center"/>
    </xf>
    <xf numFmtId="0" fontId="3" fillId="0" borderId="0" xfId="0" applyFont="1" applyAlignment="1">
      <alignment horizontal="center" vertical="center" wrapText="1"/>
    </xf>
    <xf numFmtId="0" fontId="7" fillId="0" borderId="0" xfId="0" applyFont="1" applyAlignment="1">
      <alignment vertical="center" wrapText="1"/>
    </xf>
    <xf numFmtId="0" fontId="3" fillId="0" borderId="0" xfId="0" applyFont="1" applyAlignment="1">
      <alignment vertical="center" wrapText="1"/>
    </xf>
    <xf numFmtId="172" fontId="3" fillId="0" borderId="0" xfId="164" applyNumberFormat="1" applyFont="1" applyAlignment="1">
      <alignment vertical="center" wrapText="1"/>
    </xf>
    <xf numFmtId="172" fontId="3" fillId="0" borderId="0" xfId="164" applyNumberFormat="1" applyFont="1" applyFill="1" applyAlignment="1">
      <alignment horizontal="justify" vertical="center" wrapText="1"/>
    </xf>
    <xf numFmtId="0" fontId="49" fillId="0" borderId="0" xfId="0" applyFont="1" applyFill="1" applyAlignment="1">
      <alignment horizontal="center" vertical="center"/>
    </xf>
    <xf numFmtId="0" fontId="42" fillId="0" borderId="0" xfId="0" applyFont="1" applyAlignment="1">
      <alignment horizontal="left" vertical="center"/>
    </xf>
    <xf numFmtId="172" fontId="3" fillId="0" borderId="0" xfId="164" applyNumberFormat="1" applyFont="1" applyFill="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quotePrefix="1">
      <alignment horizontal="center" vertical="center"/>
    </xf>
    <xf numFmtId="0" fontId="3" fillId="0" borderId="0" xfId="0" applyFont="1" applyFill="1" applyBorder="1" applyAlignment="1">
      <alignment vertical="center" wrapText="1"/>
    </xf>
    <xf numFmtId="3" fontId="3" fillId="0" borderId="0" xfId="0" applyNumberFormat="1" applyFont="1" applyAlignment="1">
      <alignment vertical="center" wrapText="1"/>
    </xf>
    <xf numFmtId="3" fontId="3" fillId="0" borderId="0" xfId="0" applyNumberFormat="1" applyFont="1" applyFill="1" applyAlignment="1">
      <alignment vertical="center" wrapText="1"/>
    </xf>
    <xf numFmtId="3" fontId="3" fillId="0" borderId="0" xfId="0" applyNumberFormat="1" applyFont="1" applyFill="1" applyBorder="1" applyAlignment="1">
      <alignment vertical="center"/>
    </xf>
    <xf numFmtId="3" fontId="44" fillId="0" borderId="12" xfId="164" applyNumberFormat="1" applyFont="1" applyFill="1" applyBorder="1" applyAlignment="1">
      <alignment horizontal="center" vertical="center" wrapText="1"/>
    </xf>
    <xf numFmtId="3" fontId="44" fillId="0" borderId="12" xfId="0" applyNumberFormat="1" applyFont="1" applyFill="1" applyBorder="1" applyAlignment="1">
      <alignment horizontal="center" vertical="center" wrapText="1"/>
    </xf>
    <xf numFmtId="3" fontId="44" fillId="0" borderId="12" xfId="0" applyNumberFormat="1" applyFont="1" applyFill="1" applyBorder="1" applyAlignment="1">
      <alignment vertical="center"/>
    </xf>
    <xf numFmtId="3" fontId="44" fillId="0" borderId="0" xfId="0" applyNumberFormat="1" applyFont="1" applyFill="1" applyAlignment="1">
      <alignment vertical="center"/>
    </xf>
    <xf numFmtId="3" fontId="7" fillId="0" borderId="12" xfId="0" applyNumberFormat="1" applyFont="1" applyFill="1" applyBorder="1" applyAlignment="1">
      <alignment vertical="center"/>
    </xf>
    <xf numFmtId="0" fontId="7" fillId="0" borderId="12" xfId="0" applyFont="1" applyFill="1" applyBorder="1" applyAlignment="1">
      <alignment horizontal="justify" vertical="center" wrapText="1"/>
    </xf>
    <xf numFmtId="0" fontId="7" fillId="0" borderId="12" xfId="0" applyFont="1" applyFill="1" applyBorder="1" applyAlignment="1" quotePrefix="1">
      <alignment horizontal="justify" vertical="center" wrapText="1"/>
    </xf>
    <xf numFmtId="3" fontId="7" fillId="0" borderId="0" xfId="0" applyNumberFormat="1" applyFont="1" applyFill="1" applyAlignment="1">
      <alignment vertical="center"/>
    </xf>
    <xf numFmtId="3" fontId="7" fillId="0" borderId="12" xfId="208" applyNumberFormat="1" applyFont="1" applyFill="1" applyBorder="1" applyAlignment="1">
      <alignment horizontal="center" vertical="center"/>
      <protection/>
    </xf>
    <xf numFmtId="0" fontId="7" fillId="0" borderId="12" xfId="0" applyFont="1" applyFill="1" applyBorder="1" applyAlignment="1">
      <alignment wrapText="1"/>
    </xf>
    <xf numFmtId="0" fontId="50" fillId="0" borderId="12" xfId="0" applyFont="1" applyFill="1" applyBorder="1" applyAlignment="1">
      <alignment vertical="center" wrapText="1"/>
    </xf>
    <xf numFmtId="0" fontId="7" fillId="0" borderId="12" xfId="275" applyFont="1" applyFill="1" applyBorder="1" applyAlignment="1" applyProtection="1">
      <alignment horizontal="left" vertical="center" wrapText="1"/>
      <protection hidden="1"/>
    </xf>
    <xf numFmtId="0" fontId="7" fillId="0" borderId="12" xfId="274" applyFont="1" applyFill="1" applyBorder="1" applyAlignment="1" applyProtection="1">
      <alignment horizontal="left" vertical="center" wrapText="1"/>
      <protection hidden="1"/>
    </xf>
    <xf numFmtId="0" fontId="7" fillId="0" borderId="12" xfId="262" applyFont="1" applyFill="1" applyBorder="1" applyAlignment="1" applyProtection="1">
      <alignment horizontal="left" vertical="center" wrapText="1"/>
      <protection hidden="1"/>
    </xf>
    <xf numFmtId="0" fontId="7" fillId="0" borderId="12" xfId="262" applyFont="1" applyFill="1" applyBorder="1" applyAlignment="1">
      <alignment horizontal="left" vertical="center" wrapText="1"/>
      <protection/>
    </xf>
    <xf numFmtId="3" fontId="7" fillId="0" borderId="12" xfId="208" applyNumberFormat="1" applyFont="1" applyFill="1" applyBorder="1" applyAlignment="1">
      <alignment horizontal="center" vertical="center" wrapText="1"/>
      <protection/>
    </xf>
    <xf numFmtId="0" fontId="7" fillId="0" borderId="12" xfId="261" applyFont="1" applyFill="1" applyBorder="1" applyAlignment="1">
      <alignment horizontal="left" vertical="center" wrapText="1"/>
      <protection/>
    </xf>
    <xf numFmtId="0" fontId="7" fillId="0" borderId="12" xfId="261" applyFont="1" applyFill="1" applyBorder="1" applyAlignment="1">
      <alignment wrapText="1"/>
      <protection/>
    </xf>
    <xf numFmtId="0" fontId="7" fillId="0" borderId="12" xfId="0" applyFont="1" applyFill="1" applyBorder="1" applyAlignment="1">
      <alignment horizontal="center" wrapText="1"/>
    </xf>
    <xf numFmtId="0" fontId="7" fillId="0" borderId="12" xfId="275" applyFont="1" applyFill="1" applyBorder="1" applyAlignment="1">
      <alignment wrapText="1"/>
      <protection/>
    </xf>
    <xf numFmtId="0" fontId="7" fillId="0" borderId="12" xfId="0" applyFont="1" applyFill="1" applyBorder="1" applyAlignment="1">
      <alignment vertical="justify" wrapText="1"/>
    </xf>
    <xf numFmtId="0" fontId="7" fillId="0" borderId="12" xfId="0" applyNumberFormat="1" applyFont="1" applyFill="1" applyBorder="1" applyAlignment="1">
      <alignment horizontal="justify" vertical="center" wrapText="1"/>
    </xf>
    <xf numFmtId="0" fontId="44" fillId="0" borderId="12" xfId="0" applyFont="1" applyFill="1" applyBorder="1" applyAlignment="1">
      <alignment horizontal="left" vertical="center"/>
    </xf>
    <xf numFmtId="0" fontId="46" fillId="0" borderId="12" xfId="0" applyFont="1" applyFill="1" applyBorder="1" applyAlignment="1">
      <alignment horizontal="justify" vertical="center" wrapText="1"/>
    </xf>
    <xf numFmtId="0" fontId="7" fillId="0" borderId="12" xfId="274" applyFont="1" applyFill="1" applyBorder="1" applyAlignment="1" applyProtection="1">
      <alignment vertical="center" wrapText="1"/>
      <protection hidden="1"/>
    </xf>
    <xf numFmtId="1" fontId="7" fillId="0" borderId="12" xfId="164" applyNumberFormat="1" applyFont="1" applyFill="1" applyBorder="1" applyAlignment="1">
      <alignment horizontal="center" vertical="center" wrapText="1"/>
    </xf>
    <xf numFmtId="172" fontId="3" fillId="0" borderId="0" xfId="164" applyNumberFormat="1" applyFont="1" applyAlignment="1">
      <alignment horizontal="center" vertical="center" wrapText="1"/>
    </xf>
    <xf numFmtId="0" fontId="44" fillId="0" borderId="13" xfId="0" applyFont="1" applyFill="1" applyBorder="1" applyAlignment="1">
      <alignment vertical="center"/>
    </xf>
    <xf numFmtId="0" fontId="44" fillId="0" borderId="14" xfId="0" applyFont="1" applyFill="1" applyBorder="1" applyAlignment="1">
      <alignment vertical="center"/>
    </xf>
    <xf numFmtId="0" fontId="44" fillId="0" borderId="15"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Alignment="1" quotePrefix="1">
      <alignment horizontal="center" vertical="center"/>
    </xf>
    <xf numFmtId="3" fontId="3" fillId="24" borderId="0" xfId="0" applyNumberFormat="1" applyFont="1" applyFill="1" applyAlignment="1">
      <alignment/>
    </xf>
    <xf numFmtId="3" fontId="3" fillId="0" borderId="0" xfId="0" applyNumberFormat="1" applyFont="1" applyAlignment="1">
      <alignment horizontal="right" vertical="center" wrapText="1"/>
    </xf>
    <xf numFmtId="3" fontId="3" fillId="0" borderId="0" xfId="0" applyNumberFormat="1" applyFont="1" applyFill="1" applyAlignment="1">
      <alignment horizontal="right" vertical="center"/>
    </xf>
    <xf numFmtId="3" fontId="3" fillId="0" borderId="0" xfId="0" applyNumberFormat="1" applyFont="1" applyAlignment="1">
      <alignment horizontal="right" vertical="center"/>
    </xf>
    <xf numFmtId="3" fontId="3" fillId="0" borderId="0" xfId="0" applyNumberFormat="1" applyFont="1" applyFill="1" applyBorder="1" applyAlignment="1">
      <alignment horizontal="right" vertical="center"/>
    </xf>
    <xf numFmtId="3" fontId="3" fillId="24" borderId="0" xfId="0" applyNumberFormat="1" applyFont="1" applyFill="1" applyAlignment="1">
      <alignment horizontal="right" vertical="center"/>
    </xf>
    <xf numFmtId="3" fontId="5" fillId="24" borderId="0" xfId="0" applyNumberFormat="1" applyFont="1" applyFill="1" applyAlignment="1">
      <alignment horizontal="right" vertical="center"/>
    </xf>
    <xf numFmtId="0" fontId="5" fillId="24" borderId="0" xfId="0" applyFont="1" applyFill="1" applyBorder="1" applyAlignment="1">
      <alignment vertical="center" wrapText="1"/>
    </xf>
    <xf numFmtId="0" fontId="44" fillId="0" borderId="12" xfId="0" applyFont="1" applyBorder="1" applyAlignment="1">
      <alignment horizontal="center" vertical="center" wrapText="1"/>
    </xf>
    <xf numFmtId="0" fontId="44" fillId="0" borderId="12" xfId="0" applyFont="1" applyBorder="1" applyAlignment="1">
      <alignment horizontal="center" vertical="center"/>
    </xf>
    <xf numFmtId="0" fontId="7" fillId="0" borderId="0" xfId="0" applyFont="1" applyAlignment="1">
      <alignment horizontal="center" vertical="center"/>
    </xf>
    <xf numFmtId="0" fontId="44" fillId="0" borderId="12" xfId="0" applyFont="1" applyBorder="1" applyAlignment="1">
      <alignment horizontal="center" vertical="center"/>
    </xf>
    <xf numFmtId="0" fontId="44" fillId="25" borderId="12" xfId="0" applyFont="1" applyFill="1" applyBorder="1" applyAlignment="1">
      <alignment horizontal="center" vertical="center"/>
    </xf>
    <xf numFmtId="0" fontId="44" fillId="25" borderId="12" xfId="0" applyFont="1" applyFill="1" applyBorder="1" applyAlignment="1">
      <alignment vertical="center"/>
    </xf>
    <xf numFmtId="3" fontId="7" fillId="0" borderId="12" xfId="0" applyNumberFormat="1" applyFont="1" applyBorder="1" applyAlignment="1">
      <alignment horizontal="right" vertical="center"/>
    </xf>
    <xf numFmtId="0" fontId="7"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left" vertical="center" wrapText="1"/>
    </xf>
    <xf numFmtId="0" fontId="7" fillId="0" borderId="12" xfId="0" applyFont="1" applyBorder="1" applyAlignment="1">
      <alignment horizontal="center" vertical="center" wrapText="1"/>
    </xf>
    <xf numFmtId="0" fontId="7" fillId="0" borderId="0" xfId="0" applyFont="1" applyFill="1" applyAlignment="1">
      <alignment/>
    </xf>
    <xf numFmtId="0" fontId="7" fillId="0" borderId="12" xfId="0" applyFont="1" applyBorder="1" applyAlignment="1" quotePrefix="1">
      <alignment horizontal="left" vertical="center" wrapText="1"/>
    </xf>
    <xf numFmtId="0" fontId="7" fillId="0" borderId="12" xfId="273" applyFont="1" applyBorder="1" applyAlignment="1">
      <alignment horizontal="left" vertical="center" wrapText="1"/>
      <protection/>
    </xf>
    <xf numFmtId="0" fontId="44" fillId="24" borderId="12" xfId="0" applyFont="1" applyFill="1" applyBorder="1" applyAlignment="1">
      <alignment/>
    </xf>
    <xf numFmtId="0" fontId="44" fillId="24" borderId="12" xfId="0" applyFont="1" applyFill="1" applyBorder="1" applyAlignment="1">
      <alignment/>
    </xf>
    <xf numFmtId="3" fontId="44" fillId="0" borderId="12" xfId="0" applyNumberFormat="1" applyFont="1" applyBorder="1" applyAlignment="1">
      <alignment horizontal="right" vertical="center"/>
    </xf>
    <xf numFmtId="3" fontId="7" fillId="0" borderId="0" xfId="0" applyNumberFormat="1" applyFont="1" applyAlignment="1">
      <alignment/>
    </xf>
    <xf numFmtId="0" fontId="44" fillId="25" borderId="12" xfId="0" applyFont="1" applyFill="1" applyBorder="1" applyAlignment="1">
      <alignment horizontal="center"/>
    </xf>
    <xf numFmtId="0" fontId="44" fillId="25" borderId="12" xfId="0" applyFont="1" applyFill="1" applyBorder="1" applyAlignment="1">
      <alignment/>
    </xf>
    <xf numFmtId="0" fontId="44" fillId="0" borderId="12" xfId="0" applyFont="1" applyBorder="1" applyAlignment="1">
      <alignment horizontal="center"/>
    </xf>
    <xf numFmtId="0" fontId="44" fillId="0" borderId="12" xfId="0" applyFont="1" applyBorder="1" applyAlignment="1">
      <alignment/>
    </xf>
    <xf numFmtId="0" fontId="44" fillId="0" borderId="12" xfId="0" applyFont="1" applyBorder="1" applyAlignment="1">
      <alignment horizontal="center" vertical="center" wrapText="1"/>
    </xf>
    <xf numFmtId="0" fontId="44" fillId="0" borderId="12" xfId="0" applyFont="1" applyBorder="1" applyAlignment="1">
      <alignment vertical="center" wrapText="1"/>
    </xf>
    <xf numFmtId="0" fontId="7" fillId="0" borderId="0" xfId="0" applyFont="1" applyAlignment="1">
      <alignment vertical="center"/>
    </xf>
    <xf numFmtId="0" fontId="44" fillId="24" borderId="12" xfId="0" applyFont="1" applyFill="1" applyBorder="1" applyAlignment="1">
      <alignment horizontal="center"/>
    </xf>
    <xf numFmtId="0" fontId="44" fillId="24" borderId="12" xfId="0" applyFont="1" applyFill="1" applyBorder="1" applyAlignment="1">
      <alignment/>
    </xf>
    <xf numFmtId="0" fontId="44" fillId="24" borderId="12" xfId="0" applyFont="1" applyFill="1" applyBorder="1" applyAlignment="1">
      <alignment horizontal="left"/>
    </xf>
    <xf numFmtId="3" fontId="44" fillId="24" borderId="0" xfId="0" applyNumberFormat="1" applyFont="1" applyFill="1" applyAlignment="1">
      <alignment/>
    </xf>
    <xf numFmtId="0" fontId="44" fillId="24" borderId="0" xfId="0" applyFont="1" applyFill="1" applyAlignment="1">
      <alignment/>
    </xf>
    <xf numFmtId="0" fontId="44" fillId="25" borderId="12" xfId="0" applyFont="1" applyFill="1" applyBorder="1" applyAlignment="1">
      <alignment horizontal="center"/>
    </xf>
    <xf numFmtId="0" fontId="44" fillId="25" borderId="12" xfId="0" applyFont="1" applyFill="1" applyBorder="1" applyAlignment="1">
      <alignment/>
    </xf>
    <xf numFmtId="0" fontId="7" fillId="0" borderId="12" xfId="0" applyFont="1" applyBorder="1" applyAlignment="1">
      <alignment horizontal="center" vertical="center"/>
    </xf>
    <xf numFmtId="0" fontId="44" fillId="0" borderId="12" xfId="0" applyFont="1" applyBorder="1" applyAlignment="1">
      <alignment horizontal="left" vertical="center"/>
    </xf>
    <xf numFmtId="0" fontId="7" fillId="0" borderId="12" xfId="0" applyFont="1" applyBorder="1" applyAlignment="1">
      <alignment vertical="center"/>
    </xf>
    <xf numFmtId="0" fontId="7" fillId="0" borderId="12" xfId="0" applyFont="1" applyBorder="1" applyAlignment="1">
      <alignment horizontal="justify" vertical="center" wrapText="1"/>
    </xf>
    <xf numFmtId="0" fontId="7" fillId="0" borderId="12" xfId="0" applyFont="1" applyBorder="1" applyAlignment="1">
      <alignment vertical="center" wrapText="1"/>
    </xf>
    <xf numFmtId="0" fontId="44" fillId="0" borderId="12" xfId="0" applyFont="1" applyBorder="1" applyAlignment="1">
      <alignment vertical="center"/>
    </xf>
    <xf numFmtId="0" fontId="44" fillId="24" borderId="12" xfId="0" applyFont="1" applyFill="1" applyBorder="1" applyAlignment="1">
      <alignment horizontal="center" vertical="center"/>
    </xf>
    <xf numFmtId="0" fontId="7" fillId="24" borderId="12" xfId="0" applyFont="1" applyFill="1" applyBorder="1" applyAlignment="1">
      <alignment/>
    </xf>
    <xf numFmtId="0" fontId="44" fillId="24" borderId="12" xfId="0" applyFont="1" applyFill="1" applyBorder="1" applyAlignment="1">
      <alignment vertical="center"/>
    </xf>
    <xf numFmtId="0" fontId="7" fillId="24" borderId="12" xfId="0" applyFont="1" applyFill="1" applyBorder="1" applyAlignment="1">
      <alignment vertical="center"/>
    </xf>
    <xf numFmtId="0" fontId="7" fillId="24" borderId="12" xfId="0" applyFont="1" applyFill="1" applyBorder="1" applyAlignment="1">
      <alignment horizontal="center" vertical="center"/>
    </xf>
    <xf numFmtId="0" fontId="7" fillId="24" borderId="0" xfId="0" applyFont="1" applyFill="1" applyAlignment="1">
      <alignment/>
    </xf>
    <xf numFmtId="0" fontId="44" fillId="0" borderId="12" xfId="0" applyFont="1" applyBorder="1" applyAlignment="1">
      <alignment vertical="center"/>
    </xf>
    <xf numFmtId="0" fontId="44" fillId="24" borderId="12" xfId="0" applyFont="1" applyFill="1" applyBorder="1" applyAlignment="1">
      <alignment vertical="center"/>
    </xf>
    <xf numFmtId="3" fontId="7" fillId="24" borderId="0" xfId="0" applyNumberFormat="1" applyFont="1" applyFill="1" applyAlignment="1">
      <alignment/>
    </xf>
    <xf numFmtId="0" fontId="7" fillId="24" borderId="0" xfId="0" applyFont="1" applyFill="1" applyAlignment="1">
      <alignment/>
    </xf>
    <xf numFmtId="0" fontId="44" fillId="24" borderId="12" xfId="0" applyFont="1" applyFill="1" applyBorder="1" applyAlignment="1">
      <alignment horizontal="center" vertical="center" wrapText="1"/>
    </xf>
    <xf numFmtId="0" fontId="44" fillId="0" borderId="12" xfId="0" applyFont="1" applyBorder="1" applyAlignment="1">
      <alignment horizontal="center"/>
    </xf>
    <xf numFmtId="0" fontId="44" fillId="0" borderId="12" xfId="0" applyFont="1" applyBorder="1" applyAlignment="1">
      <alignment vertical="center" wrapText="1"/>
    </xf>
    <xf numFmtId="0" fontId="44" fillId="0" borderId="0" xfId="0" applyFont="1" applyAlignment="1">
      <alignment/>
    </xf>
    <xf numFmtId="0" fontId="7" fillId="0" borderId="12" xfId="208" applyFont="1" applyBorder="1" applyAlignment="1">
      <alignment horizontal="center" vertical="center" wrapText="1"/>
      <protection/>
    </xf>
    <xf numFmtId="0" fontId="44" fillId="24" borderId="12" xfId="0" applyFont="1" applyFill="1" applyBorder="1" applyAlignment="1">
      <alignment vertical="center" wrapText="1"/>
    </xf>
    <xf numFmtId="0" fontId="44" fillId="24" borderId="12" xfId="0" applyFont="1" applyFill="1" applyBorder="1" applyAlignment="1">
      <alignment vertical="center" wrapText="1"/>
    </xf>
    <xf numFmtId="0" fontId="7" fillId="0" borderId="12" xfId="208" applyFont="1" applyBorder="1" applyAlignment="1">
      <alignment horizontal="center" vertical="center"/>
      <protection/>
    </xf>
    <xf numFmtId="3" fontId="7" fillId="24" borderId="12" xfId="0" applyNumberFormat="1" applyFont="1" applyFill="1" applyBorder="1" applyAlignment="1">
      <alignment horizontal="right" vertical="center"/>
    </xf>
    <xf numFmtId="3" fontId="44" fillId="24" borderId="12" xfId="0" applyNumberFormat="1" applyFont="1" applyFill="1" applyBorder="1" applyAlignment="1">
      <alignment horizontal="right" vertical="center"/>
    </xf>
    <xf numFmtId="0" fontId="4" fillId="0" borderId="0" xfId="0" applyFont="1" applyFill="1" applyBorder="1" applyAlignment="1">
      <alignment vertical="center"/>
    </xf>
    <xf numFmtId="0" fontId="52" fillId="0" borderId="0" xfId="0" applyFont="1" applyBorder="1" applyAlignment="1">
      <alignment vertical="center"/>
    </xf>
    <xf numFmtId="0" fontId="0" fillId="0" borderId="0" xfId="0" applyAlignment="1">
      <alignment/>
    </xf>
    <xf numFmtId="0" fontId="52" fillId="0" borderId="0" xfId="0" applyFont="1" applyBorder="1" applyAlignment="1">
      <alignment horizontal="left" vertical="center"/>
    </xf>
    <xf numFmtId="0" fontId="2" fillId="0" borderId="0" xfId="0" applyFont="1" applyAlignment="1">
      <alignment/>
    </xf>
    <xf numFmtId="0" fontId="55" fillId="0" borderId="0" xfId="0" applyFont="1" applyAlignment="1">
      <alignment/>
    </xf>
    <xf numFmtId="172" fontId="2" fillId="0" borderId="0" xfId="164" applyNumberFormat="1" applyFont="1" applyAlignment="1">
      <alignment horizontal="center"/>
    </xf>
    <xf numFmtId="172" fontId="2" fillId="0" borderId="0" xfId="164" applyNumberFormat="1" applyFont="1" applyAlignment="1">
      <alignment/>
    </xf>
    <xf numFmtId="0" fontId="59" fillId="0" borderId="0" xfId="0" applyFont="1" applyAlignment="1">
      <alignment/>
    </xf>
    <xf numFmtId="0" fontId="55" fillId="0" borderId="12" xfId="0" applyFont="1" applyBorder="1" applyAlignment="1">
      <alignment horizontal="center"/>
    </xf>
    <xf numFmtId="172" fontId="55" fillId="0" borderId="12" xfId="164" applyNumberFormat="1" applyFont="1" applyBorder="1" applyAlignment="1">
      <alignment horizontal="center"/>
    </xf>
    <xf numFmtId="0" fontId="55" fillId="0" borderId="0" xfId="0" applyFont="1" applyAlignment="1">
      <alignment horizontal="center"/>
    </xf>
    <xf numFmtId="0" fontId="60" fillId="0" borderId="12" xfId="0" applyFont="1" applyBorder="1" applyAlignment="1">
      <alignment horizontal="center" wrapText="1"/>
    </xf>
    <xf numFmtId="0" fontId="60" fillId="0" borderId="12" xfId="0" applyFont="1" applyBorder="1" applyAlignment="1">
      <alignment horizontal="justify" wrapText="1"/>
    </xf>
    <xf numFmtId="0" fontId="61" fillId="0" borderId="12" xfId="0" applyFont="1" applyBorder="1" applyAlignment="1">
      <alignment horizontal="center" wrapText="1"/>
    </xf>
    <xf numFmtId="172" fontId="60" fillId="0" borderId="12" xfId="164" applyNumberFormat="1" applyFont="1" applyBorder="1" applyAlignment="1">
      <alignment horizontal="center"/>
    </xf>
    <xf numFmtId="172" fontId="60" fillId="0" borderId="12" xfId="164" applyNumberFormat="1" applyFont="1" applyBorder="1" applyAlignment="1">
      <alignment/>
    </xf>
    <xf numFmtId="0" fontId="60" fillId="0" borderId="12" xfId="0" applyFont="1" applyBorder="1" applyAlignment="1">
      <alignment/>
    </xf>
    <xf numFmtId="172" fontId="60" fillId="0" borderId="0" xfId="0" applyNumberFormat="1" applyFont="1" applyAlignment="1">
      <alignment/>
    </xf>
    <xf numFmtId="0" fontId="60" fillId="0" borderId="0" xfId="0" applyFont="1" applyAlignment="1">
      <alignment/>
    </xf>
    <xf numFmtId="0" fontId="2" fillId="0" borderId="12" xfId="0" applyFont="1" applyBorder="1" applyAlignment="1">
      <alignment horizontal="justify" wrapText="1"/>
    </xf>
    <xf numFmtId="0" fontId="2" fillId="0" borderId="12" xfId="0" applyFont="1" applyBorder="1" applyAlignment="1">
      <alignment horizontal="center" wrapText="1"/>
    </xf>
    <xf numFmtId="0" fontId="55" fillId="0" borderId="12" xfId="0" applyFont="1" applyBorder="1" applyAlignment="1">
      <alignment horizontal="center" wrapText="1"/>
    </xf>
    <xf numFmtId="172" fontId="2" fillId="0" borderId="12" xfId="164" applyNumberFormat="1" applyFont="1" applyBorder="1" applyAlignment="1">
      <alignment/>
    </xf>
    <xf numFmtId="0" fontId="2" fillId="0" borderId="12" xfId="0" applyFont="1" applyBorder="1" applyAlignment="1">
      <alignment/>
    </xf>
    <xf numFmtId="0" fontId="48" fillId="0" borderId="12" xfId="0" applyFont="1" applyBorder="1" applyAlignment="1">
      <alignment horizontal="justify" wrapText="1"/>
    </xf>
    <xf numFmtId="0" fontId="47" fillId="0" borderId="12" xfId="0" applyFont="1" applyBorder="1" applyAlignment="1">
      <alignment horizontal="center" wrapText="1"/>
    </xf>
    <xf numFmtId="172" fontId="48" fillId="0" borderId="12" xfId="164" applyNumberFormat="1" applyFont="1" applyBorder="1" applyAlignment="1">
      <alignment/>
    </xf>
    <xf numFmtId="0" fontId="48" fillId="0" borderId="12" xfId="0" applyFont="1" applyBorder="1" applyAlignment="1">
      <alignment/>
    </xf>
    <xf numFmtId="0" fontId="48" fillId="0" borderId="0" xfId="0" applyFont="1" applyAlignment="1">
      <alignment/>
    </xf>
    <xf numFmtId="0" fontId="60" fillId="0" borderId="12" xfId="0" applyFont="1" applyBorder="1" applyAlignment="1">
      <alignment wrapText="1"/>
    </xf>
    <xf numFmtId="0" fontId="60" fillId="0" borderId="12" xfId="0" applyFont="1" applyBorder="1" applyAlignment="1">
      <alignment horizontal="left"/>
    </xf>
    <xf numFmtId="0" fontId="61" fillId="0" borderId="12" xfId="0" applyFont="1" applyBorder="1" applyAlignment="1">
      <alignment horizontal="center"/>
    </xf>
    <xf numFmtId="0" fontId="3" fillId="0" borderId="12" xfId="0" applyFont="1" applyBorder="1" applyAlignment="1">
      <alignment horizontal="justify" wrapText="1"/>
    </xf>
    <xf numFmtId="0" fontId="5" fillId="0" borderId="12" xfId="0" applyFont="1" applyBorder="1" applyAlignment="1">
      <alignment horizontal="center" wrapText="1"/>
    </xf>
    <xf numFmtId="0" fontId="68" fillId="0" borderId="12" xfId="0" applyFont="1" applyBorder="1" applyAlignment="1">
      <alignment horizontal="justify" wrapText="1"/>
    </xf>
    <xf numFmtId="0" fontId="69" fillId="0" borderId="12" xfId="0" applyFont="1" applyBorder="1" applyAlignment="1">
      <alignment horizontal="center" wrapText="1"/>
    </xf>
    <xf numFmtId="0" fontId="60" fillId="0" borderId="12" xfId="0" applyFont="1" applyBorder="1" applyAlignment="1">
      <alignment horizontal="justify" vertical="center" wrapText="1"/>
    </xf>
    <xf numFmtId="0" fontId="60" fillId="0" borderId="12" xfId="0" applyFont="1" applyBorder="1" applyAlignment="1">
      <alignment horizontal="center" vertical="center" wrapText="1"/>
    </xf>
    <xf numFmtId="0" fontId="69" fillId="0" borderId="12" xfId="0" applyFont="1" applyBorder="1" applyAlignment="1">
      <alignment horizontal="center" vertical="center" wrapText="1"/>
    </xf>
    <xf numFmtId="172" fontId="60" fillId="0" borderId="12" xfId="164" applyNumberFormat="1" applyFont="1" applyBorder="1" applyAlignment="1">
      <alignment horizontal="center" vertical="center"/>
    </xf>
    <xf numFmtId="172" fontId="60" fillId="0" borderId="12" xfId="164" applyNumberFormat="1" applyFont="1" applyBorder="1" applyAlignment="1">
      <alignment vertical="center"/>
    </xf>
    <xf numFmtId="0" fontId="60" fillId="0" borderId="12" xfId="0" applyFont="1" applyBorder="1" applyAlignment="1">
      <alignment vertical="center"/>
    </xf>
    <xf numFmtId="0" fontId="60" fillId="0" borderId="0" xfId="0" applyFont="1" applyAlignment="1">
      <alignment vertical="center"/>
    </xf>
    <xf numFmtId="0" fontId="60" fillId="0" borderId="12" xfId="0" applyFont="1" applyBorder="1" applyAlignment="1">
      <alignment vertical="top" wrapText="1"/>
    </xf>
    <xf numFmtId="0" fontId="61" fillId="0" borderId="12" xfId="0" applyFont="1" applyBorder="1" applyAlignment="1">
      <alignment horizontal="center" vertical="top" wrapText="1"/>
    </xf>
    <xf numFmtId="0" fontId="60" fillId="0" borderId="15" xfId="0" applyFont="1" applyBorder="1" applyAlignment="1">
      <alignment horizontal="justify" wrapText="1"/>
    </xf>
    <xf numFmtId="0" fontId="71" fillId="0" borderId="15" xfId="0" applyFont="1" applyBorder="1" applyAlignment="1">
      <alignment horizontal="center"/>
    </xf>
    <xf numFmtId="0" fontId="55" fillId="0" borderId="12" xfId="0" applyFont="1" applyBorder="1" applyAlignment="1">
      <alignment/>
    </xf>
    <xf numFmtId="3" fontId="44" fillId="0" borderId="12" xfId="164" applyNumberFormat="1" applyFont="1" applyFill="1" applyBorder="1" applyAlignment="1">
      <alignment horizontal="center" vertical="center" wrapText="1"/>
    </xf>
    <xf numFmtId="3" fontId="44" fillId="0" borderId="12" xfId="0" applyNumberFormat="1" applyFont="1" applyFill="1" applyBorder="1" applyAlignment="1">
      <alignment horizontal="center" vertical="center" wrapText="1"/>
    </xf>
    <xf numFmtId="0" fontId="44" fillId="0" borderId="12" xfId="0" applyFont="1" applyBorder="1" applyAlignment="1">
      <alignment horizontal="center" vertical="center"/>
    </xf>
    <xf numFmtId="0" fontId="44" fillId="25" borderId="12" xfId="0" applyFont="1" applyFill="1" applyBorder="1" applyAlignment="1">
      <alignment horizontal="left"/>
    </xf>
    <xf numFmtId="0" fontId="44" fillId="0" borderId="12" xfId="0" applyFont="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vertical="center" wrapText="1"/>
    </xf>
    <xf numFmtId="0" fontId="7" fillId="0" borderId="12" xfId="0" applyFont="1" applyFill="1" applyBorder="1" applyAlignment="1">
      <alignment horizontal="justify" vertical="center" wrapText="1"/>
    </xf>
    <xf numFmtId="0" fontId="44" fillId="0" borderId="12" xfId="0" applyFont="1" applyFill="1" applyBorder="1" applyAlignment="1">
      <alignment horizontal="left" vertical="center" wrapText="1"/>
    </xf>
    <xf numFmtId="0" fontId="44" fillId="0" borderId="12" xfId="0" applyFont="1" applyFill="1" applyBorder="1" applyAlignment="1">
      <alignment horizontal="justify" vertical="center" wrapText="1"/>
    </xf>
    <xf numFmtId="0" fontId="7" fillId="0" borderId="12" xfId="208" applyFont="1" applyFill="1" applyBorder="1" applyAlignment="1">
      <alignment horizontal="center" vertical="center"/>
      <protection/>
    </xf>
    <xf numFmtId="0" fontId="7" fillId="0" borderId="12" xfId="208" applyFont="1" applyFill="1" applyBorder="1" applyAlignment="1">
      <alignment horizontal="center" vertical="center" wrapText="1"/>
      <protection/>
    </xf>
    <xf numFmtId="0" fontId="50" fillId="0" borderId="12"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47" fillId="0" borderId="0" xfId="0" applyFont="1" applyBorder="1" applyAlignment="1">
      <alignment horizontal="center" vertical="center"/>
    </xf>
    <xf numFmtId="0" fontId="53" fillId="0" borderId="0" xfId="0" applyFont="1" applyBorder="1" applyAlignment="1">
      <alignment horizontal="center" vertical="center"/>
    </xf>
    <xf numFmtId="0" fontId="43" fillId="0" borderId="0" xfId="0" applyFont="1" applyBorder="1" applyAlignment="1">
      <alignment horizontal="right" vertical="center"/>
    </xf>
    <xf numFmtId="0" fontId="54" fillId="0" borderId="0" xfId="0" applyFont="1" applyBorder="1" applyAlignment="1">
      <alignment horizontal="right" vertical="center"/>
    </xf>
    <xf numFmtId="0" fontId="2" fillId="0" borderId="0" xfId="0" applyFont="1" applyAlignment="1">
      <alignment horizontal="right"/>
    </xf>
    <xf numFmtId="0" fontId="56" fillId="0" borderId="16" xfId="0" applyFont="1" applyBorder="1" applyAlignment="1">
      <alignment horizontal="center" wrapText="1"/>
    </xf>
    <xf numFmtId="0" fontId="71" fillId="0" borderId="13" xfId="0" applyFont="1" applyBorder="1" applyAlignment="1">
      <alignment horizontal="center"/>
    </xf>
    <xf numFmtId="0" fontId="71" fillId="0" borderId="15" xfId="0" applyFont="1" applyBorder="1" applyAlignment="1">
      <alignment horizontal="center"/>
    </xf>
    <xf numFmtId="0" fontId="2" fillId="0" borderId="0" xfId="0" applyFont="1" applyAlignment="1">
      <alignment horizontal="left"/>
    </xf>
    <xf numFmtId="172" fontId="55" fillId="0" borderId="0" xfId="164" applyNumberFormat="1" applyFont="1" applyAlignment="1">
      <alignment horizontal="center"/>
    </xf>
    <xf numFmtId="172" fontId="2" fillId="0" borderId="0" xfId="164" applyNumberFormat="1" applyFont="1" applyAlignment="1">
      <alignment horizontal="center"/>
    </xf>
  </cellXfs>
  <cellStyles count="295">
    <cellStyle name="Normal" xfId="0"/>
    <cellStyle name="_02.03" xfId="15"/>
    <cellStyle name="_05.08" xfId="16"/>
    <cellStyle name="_05.08 2" xfId="17"/>
    <cellStyle name="_05.08 2_BANG GIA THEO DANH MUC MOI TIEU HOC, THCS +THPT CAP NHAT NGAY 03.03.12" xfId="18"/>
    <cellStyle name="_05.08 2_BANG GIA THEO DANH MUC MOI TIEU HOC, THCS +THPT CAP NHAT NGAY 0311" xfId="19"/>
    <cellStyle name="_05.08 2_BANG GIA THEO DANH MUC MOI TIEU HOC, THCS +THPT CAP NHAT NGAY 09.05" xfId="20"/>
    <cellStyle name="_05.08_BANG GIA THEO DANH MUC MOI TIEU HOC, THCS +THPT CAP NHAT NGAY 03.03.12" xfId="21"/>
    <cellStyle name="_05.08_BANG GIA THEO DANH MUC MOI TIEU HOC, THCS +THPT CAP NHAT NGAY 0311" xfId="22"/>
    <cellStyle name="_05.08_BANG GIA THEO DANH MUC MOI TIEU HOC, THCS +THPT CAP NHAT NGAY 09.05" xfId="23"/>
    <cellStyle name="_05.08_ĐỀ NGHỊ NHẬP HÀNG" xfId="24"/>
    <cellStyle name="_05.08_ĐỀ NGHỊ NHẬP HÀNG_1" xfId="25"/>
    <cellStyle name="_05.08_ĐỀ NGHỊ NHẬP HÀNG_BANG GIA THEO DANH MUC MOI TIEU HOC, THCS +THPT CAP NHAT NGAY 03.03.12" xfId="26"/>
    <cellStyle name="_05.08_ĐỀ NGHỊ NHẬP HÀNG_BANG GIA THEO DANH MUC MOI TIEU HOC, THCS +THPT CAP NHAT NGAY 0311" xfId="27"/>
    <cellStyle name="_05.08_ĐỀ NGHỊ NHẬP HÀNG_BANG GIA THEO DANH MUC MOI TIEU HOC, THCS +THPT CAP NHAT NGAY 09.05" xfId="28"/>
    <cellStyle name="_05.08_Sheet3" xfId="29"/>
    <cellStyle name="_07.09" xfId="30"/>
    <cellStyle name="_07.09 2" xfId="31"/>
    <cellStyle name="_07.09 2_BANG GIA THEO DANH MUC MOI TIEU HOC, THCS +THPT CAP NHAT NGAY 03.03.12" xfId="32"/>
    <cellStyle name="_07.09 2_BANG GIA THEO DANH MUC MOI TIEU HOC, THCS +THPT CAP NHAT NGAY 0311" xfId="33"/>
    <cellStyle name="_07.09 2_BANG GIA THEO DANH MUC MOI TIEU HOC, THCS +THPT CAP NHAT NGAY 09.05" xfId="34"/>
    <cellStyle name="_07.09_BANG GIA THEO DANH MUC MOI TIEU HOC, THCS +THPT CAP NHAT NGAY 03.03.12" xfId="35"/>
    <cellStyle name="_07.09_BANG GIA THEO DANH MUC MOI TIEU HOC, THCS +THPT CAP NHAT NGAY 0311" xfId="36"/>
    <cellStyle name="_07.09_BANG GIA THEO DANH MUC MOI TIEU HOC, THCS +THPT CAP NHAT NGAY 09.05" xfId="37"/>
    <cellStyle name="_Book3" xfId="38"/>
    <cellStyle name="_Book3 2" xfId="39"/>
    <cellStyle name="_Book3 2_BANG GIA THEO DANH MUC MOI TIEU HOC, THCS +THPT CAP NHAT NGAY 03.03.12" xfId="40"/>
    <cellStyle name="_Book3 2_BANG GIA THEO DANH MUC MOI TIEU HOC, THCS +THPT CAP NHAT NGAY 0311" xfId="41"/>
    <cellStyle name="_Book3 2_BANG GIA THEO DANH MUC MOI TIEU HOC, THCS +THPT CAP NHAT NGAY 09.05" xfId="42"/>
    <cellStyle name="_Book3_BANG GIA THEO DANH MUC MOI TIEU HOC, THCS +THPT CAP NHAT NGAY 03.03.12" xfId="43"/>
    <cellStyle name="_Book3_BANG GIA THEO DANH MUC MOI TIEU HOC, THCS +THPT CAP NHAT NGAY 0311" xfId="44"/>
    <cellStyle name="_Book3_BANG GIA THEO DANH MUC MOI TIEU HOC, THCS +THPT CAP NHAT NGAY 09.05" xfId="45"/>
    <cellStyle name="_Book3_ĐỀ NGHỊ NHẬP HÀNG" xfId="46"/>
    <cellStyle name="_Book3_ĐỀ NGHỊ NHẬP HÀNG_1" xfId="47"/>
    <cellStyle name="_Book3_ĐỀ NGHỊ NHẬP HÀNG_BANG GIA THEO DANH MUC MOI TIEU HOC, THCS +THPT CAP NHAT NGAY 03.03.12" xfId="48"/>
    <cellStyle name="_Book3_ĐỀ NGHỊ NHẬP HÀNG_BANG GIA THEO DANH MUC MOI TIEU HOC, THCS +THPT CAP NHAT NGAY 0311" xfId="49"/>
    <cellStyle name="_Book3_ĐỀ NGHỊ NHẬP HÀNG_BANG GIA THEO DANH MUC MOI TIEU HOC, THCS +THPT CAP NHAT NGAY 09.05" xfId="50"/>
    <cellStyle name="_Book3_Sheet3" xfId="51"/>
    <cellStyle name="_cs hoang luong" xfId="52"/>
    <cellStyle name="_Data" xfId="53"/>
    <cellStyle name="_DMVT" xfId="54"/>
    <cellStyle name="_trinh ky" xfId="55"/>
    <cellStyle name="20% - Accent1" xfId="56"/>
    <cellStyle name="20% - Accent1 2" xfId="57"/>
    <cellStyle name="20% - Accent1 3" xfId="58"/>
    <cellStyle name="20% - Accent1 4" xfId="59"/>
    <cellStyle name="20% - Accent2" xfId="60"/>
    <cellStyle name="20% - Accent2 2" xfId="61"/>
    <cellStyle name="20% - Accent2 3" xfId="62"/>
    <cellStyle name="20% - Accent2 4" xfId="63"/>
    <cellStyle name="20% - Accent3" xfId="64"/>
    <cellStyle name="20% - Accent3 2" xfId="65"/>
    <cellStyle name="20% - Accent3 3" xfId="66"/>
    <cellStyle name="20% - Accent3 4" xfId="67"/>
    <cellStyle name="20% - Accent4" xfId="68"/>
    <cellStyle name="20% - Accent4 2" xfId="69"/>
    <cellStyle name="20% - Accent4 3" xfId="70"/>
    <cellStyle name="20% - Accent4 4" xfId="71"/>
    <cellStyle name="20% - Accent5" xfId="72"/>
    <cellStyle name="20% - Accent5 2" xfId="73"/>
    <cellStyle name="20% - Accent5 3" xfId="74"/>
    <cellStyle name="20% - Accent5 4" xfId="75"/>
    <cellStyle name="20% - Accent6" xfId="76"/>
    <cellStyle name="20% - Accent6 2" xfId="77"/>
    <cellStyle name="20% - Accent6 3" xfId="78"/>
    <cellStyle name="20% - Accent6 4" xfId="79"/>
    <cellStyle name="40% - Accent1" xfId="80"/>
    <cellStyle name="40% - Accent1 2" xfId="81"/>
    <cellStyle name="40% - Accent1 3" xfId="82"/>
    <cellStyle name="40% - Accent1 4" xfId="83"/>
    <cellStyle name="40% - Accent2" xfId="84"/>
    <cellStyle name="40% - Accent2 2" xfId="85"/>
    <cellStyle name="40% - Accent2 3" xfId="86"/>
    <cellStyle name="40% - Accent2 4" xfId="87"/>
    <cellStyle name="40% - Accent3" xfId="88"/>
    <cellStyle name="40% - Accent3 2" xfId="89"/>
    <cellStyle name="40% - Accent3 3" xfId="90"/>
    <cellStyle name="40% - Accent3 4" xfId="91"/>
    <cellStyle name="40% - Accent4" xfId="92"/>
    <cellStyle name="40% - Accent4 2" xfId="93"/>
    <cellStyle name="40% - Accent4 3" xfId="94"/>
    <cellStyle name="40% - Accent4 4" xfId="95"/>
    <cellStyle name="40% - Accent5" xfId="96"/>
    <cellStyle name="40% - Accent5 2" xfId="97"/>
    <cellStyle name="40% - Accent5 3" xfId="98"/>
    <cellStyle name="40% - Accent5 4" xfId="99"/>
    <cellStyle name="40% - Accent6" xfId="100"/>
    <cellStyle name="40% - Accent6 2" xfId="101"/>
    <cellStyle name="40% - Accent6 3" xfId="102"/>
    <cellStyle name="40% - Accent6 4" xfId="103"/>
    <cellStyle name="60% - Accent1" xfId="104"/>
    <cellStyle name="60% - Accent1 2" xfId="105"/>
    <cellStyle name="60% - Accent1 3" xfId="106"/>
    <cellStyle name="60% - Accent1 4" xfId="107"/>
    <cellStyle name="60% - Accent2" xfId="108"/>
    <cellStyle name="60% - Accent2 2" xfId="109"/>
    <cellStyle name="60% - Accent2 3" xfId="110"/>
    <cellStyle name="60% - Accent2 4" xfId="111"/>
    <cellStyle name="60% - Accent3" xfId="112"/>
    <cellStyle name="60% - Accent3 2" xfId="113"/>
    <cellStyle name="60% - Accent3 3" xfId="114"/>
    <cellStyle name="60% - Accent3 4" xfId="115"/>
    <cellStyle name="60% - Accent4" xfId="116"/>
    <cellStyle name="60% - Accent4 2" xfId="117"/>
    <cellStyle name="60% - Accent4 3" xfId="118"/>
    <cellStyle name="60% - Accent4 4" xfId="119"/>
    <cellStyle name="60% - Accent5" xfId="120"/>
    <cellStyle name="60% - Accent5 2" xfId="121"/>
    <cellStyle name="60% - Accent5 3" xfId="122"/>
    <cellStyle name="60% - Accent5 4" xfId="123"/>
    <cellStyle name="60% - Accent6" xfId="124"/>
    <cellStyle name="60% - Accent6 2" xfId="125"/>
    <cellStyle name="60% - Accent6 3" xfId="126"/>
    <cellStyle name="60% - Accent6 4" xfId="127"/>
    <cellStyle name="Accent1" xfId="128"/>
    <cellStyle name="Accent1 2" xfId="129"/>
    <cellStyle name="Accent1 3" xfId="130"/>
    <cellStyle name="Accent1 4" xfId="131"/>
    <cellStyle name="Accent2" xfId="132"/>
    <cellStyle name="Accent2 2" xfId="133"/>
    <cellStyle name="Accent2 3" xfId="134"/>
    <cellStyle name="Accent2 4" xfId="135"/>
    <cellStyle name="Accent3" xfId="136"/>
    <cellStyle name="Accent3 2" xfId="137"/>
    <cellStyle name="Accent3 3" xfId="138"/>
    <cellStyle name="Accent3 4" xfId="139"/>
    <cellStyle name="Accent4" xfId="140"/>
    <cellStyle name="Accent4 2" xfId="141"/>
    <cellStyle name="Accent4 3" xfId="142"/>
    <cellStyle name="Accent4 4" xfId="143"/>
    <cellStyle name="Accent5" xfId="144"/>
    <cellStyle name="Accent5 2" xfId="145"/>
    <cellStyle name="Accent5 3" xfId="146"/>
    <cellStyle name="Accent5 4" xfId="147"/>
    <cellStyle name="Accent6" xfId="148"/>
    <cellStyle name="Accent6 2" xfId="149"/>
    <cellStyle name="Accent6 3" xfId="150"/>
    <cellStyle name="Accent6 4" xfId="151"/>
    <cellStyle name="Bad" xfId="152"/>
    <cellStyle name="Bad 2" xfId="153"/>
    <cellStyle name="Bad 3" xfId="154"/>
    <cellStyle name="Bad 4" xfId="155"/>
    <cellStyle name="Calculation" xfId="156"/>
    <cellStyle name="Calculation 2" xfId="157"/>
    <cellStyle name="Calculation 3" xfId="158"/>
    <cellStyle name="Calculation 4" xfId="159"/>
    <cellStyle name="Check Cell" xfId="160"/>
    <cellStyle name="Check Cell 2" xfId="161"/>
    <cellStyle name="Check Cell 3" xfId="162"/>
    <cellStyle name="Check Cell 4" xfId="163"/>
    <cellStyle name="Comma" xfId="164"/>
    <cellStyle name="Comma [0]" xfId="165"/>
    <cellStyle name="Comma 2" xfId="166"/>
    <cellStyle name="Comma0" xfId="167"/>
    <cellStyle name="Comma0 2" xfId="168"/>
    <cellStyle name="Currency" xfId="169"/>
    <cellStyle name="Currency [0]" xfId="170"/>
    <cellStyle name="Currency0" xfId="171"/>
    <cellStyle name="Currency0 2" xfId="172"/>
    <cellStyle name="Date" xfId="173"/>
    <cellStyle name="Date 2" xfId="174"/>
    <cellStyle name="EN CO.," xfId="175"/>
    <cellStyle name="Explanatory Text" xfId="176"/>
    <cellStyle name="Explanatory Text 2" xfId="177"/>
    <cellStyle name="Explanatory Text 3" xfId="178"/>
    <cellStyle name="Explanatory Text 4" xfId="179"/>
    <cellStyle name="Fixed" xfId="180"/>
    <cellStyle name="Fixed 2" xfId="181"/>
    <cellStyle name="Followed Hyperlink" xfId="182"/>
    <cellStyle name="Good" xfId="183"/>
    <cellStyle name="Good 2" xfId="184"/>
    <cellStyle name="Good 3" xfId="185"/>
    <cellStyle name="Good 4" xfId="186"/>
    <cellStyle name="Heading 1" xfId="187"/>
    <cellStyle name="Heading 1 2" xfId="188"/>
    <cellStyle name="Heading 1 3" xfId="189"/>
    <cellStyle name="Heading 1 4" xfId="190"/>
    <cellStyle name="Heading 2" xfId="191"/>
    <cellStyle name="Heading 2 2" xfId="192"/>
    <cellStyle name="Heading 2 3" xfId="193"/>
    <cellStyle name="Heading 2 4" xfId="194"/>
    <cellStyle name="Heading 3" xfId="195"/>
    <cellStyle name="Heading 3 2" xfId="196"/>
    <cellStyle name="Heading 3 3" xfId="197"/>
    <cellStyle name="Heading 3 4" xfId="198"/>
    <cellStyle name="Heading 4" xfId="199"/>
    <cellStyle name="Heading 4 2" xfId="200"/>
    <cellStyle name="Heading 4 3" xfId="201"/>
    <cellStyle name="Heading 4 4" xfId="202"/>
    <cellStyle name="Hyperlink" xfId="203"/>
    <cellStyle name="Input" xfId="204"/>
    <cellStyle name="Input 2" xfId="205"/>
    <cellStyle name="Input 3" xfId="206"/>
    <cellStyle name="Input 4" xfId="207"/>
    <cellStyle name="Ledger 17 x 11 in" xfId="208"/>
    <cellStyle name="Ledger 17 x 11 in 10" xfId="209"/>
    <cellStyle name="Ledger 17 x 11 in 11" xfId="210"/>
    <cellStyle name="Ledger 17 x 11 in 12" xfId="211"/>
    <cellStyle name="Ledger 17 x 11 in 13" xfId="212"/>
    <cellStyle name="Ledger 17 x 11 in 14" xfId="213"/>
    <cellStyle name="Ledger 17 x 11 in 15" xfId="214"/>
    <cellStyle name="Ledger 17 x 11 in 16" xfId="215"/>
    <cellStyle name="Ledger 17 x 11 in 17" xfId="216"/>
    <cellStyle name="Ledger 17 x 11 in 19" xfId="217"/>
    <cellStyle name="Ledger 17 x 11 in 2" xfId="218"/>
    <cellStyle name="Ledger 17 x 11 in 2 10" xfId="219"/>
    <cellStyle name="Ledger 17 x 11 in 20" xfId="220"/>
    <cellStyle name="Ledger 17 x 11 in 21" xfId="221"/>
    <cellStyle name="Ledger 17 x 11 in 22" xfId="222"/>
    <cellStyle name="Ledger 17 x 11 in 23" xfId="223"/>
    <cellStyle name="Ledger 17 x 11 in 24" xfId="224"/>
    <cellStyle name="Ledger 17 x 11 in 25" xfId="225"/>
    <cellStyle name="Ledger 17 x 11 in 26" xfId="226"/>
    <cellStyle name="Ledger 17 x 11 in 27" xfId="227"/>
    <cellStyle name="Ledger 17 x 11 in 28" xfId="228"/>
    <cellStyle name="Ledger 17 x 11 in 29" xfId="229"/>
    <cellStyle name="Ledger 17 x 11 in 3" xfId="230"/>
    <cellStyle name="Ledger 17 x 11 in 3 2" xfId="231"/>
    <cellStyle name="Ledger 17 x 11 in 30" xfId="232"/>
    <cellStyle name="Ledger 17 x 11 in 31" xfId="233"/>
    <cellStyle name="Ledger 17 x 11 in 32" xfId="234"/>
    <cellStyle name="Ledger 17 x 11 in 33" xfId="235"/>
    <cellStyle name="Ledger 17 x 11 in 34" xfId="236"/>
    <cellStyle name="Ledger 17 x 11 in 35" xfId="237"/>
    <cellStyle name="Ledger 17 x 11 in 36" xfId="238"/>
    <cellStyle name="Ledger 17 x 11 in 37" xfId="239"/>
    <cellStyle name="Ledger 17 x 11 in 38" xfId="240"/>
    <cellStyle name="Ledger 17 x 11 in 39" xfId="241"/>
    <cellStyle name="Ledger 17 x 11 in 4" xfId="242"/>
    <cellStyle name="Ledger 17 x 11 in 40" xfId="243"/>
    <cellStyle name="Ledger 17 x 11 in 41" xfId="244"/>
    <cellStyle name="Ledger 17 x 11 in 42" xfId="245"/>
    <cellStyle name="Ledger 17 x 11 in 43" xfId="246"/>
    <cellStyle name="Ledger 17 x 11 in 44" xfId="247"/>
    <cellStyle name="Ledger 17 x 11 in 45" xfId="248"/>
    <cellStyle name="Ledger 17 x 11 in 46" xfId="249"/>
    <cellStyle name="Ledger 17 x 11 in 47" xfId="250"/>
    <cellStyle name="Ledger 17 x 11 in 48" xfId="251"/>
    <cellStyle name="Ledger 17 x 11 in 49" xfId="252"/>
    <cellStyle name="Ledger 17 x 11 in 5" xfId="253"/>
    <cellStyle name="Ledger 17 x 11 in 50" xfId="254"/>
    <cellStyle name="Ledger 17 x 11 in 51" xfId="255"/>
    <cellStyle name="Ledger 17 x 11 in 52" xfId="256"/>
    <cellStyle name="Ledger 17 x 11 in 6" xfId="257"/>
    <cellStyle name="Ledger 17 x 11 in 8" xfId="258"/>
    <cellStyle name="Ledger 17 x 11 in 9" xfId="259"/>
    <cellStyle name="Ledger 17 x 11 in_Copy of KHSX HC001-10(Don hang 154~171)" xfId="260"/>
    <cellStyle name="Ledger 17 x 11 in_KHSX HOA CU don hang 121~177" xfId="261"/>
    <cellStyle name="Ledger 17 x 11 in_KHSX HOA CU THPT" xfId="262"/>
    <cellStyle name="Linked Cell" xfId="263"/>
    <cellStyle name="Linked Cell 2" xfId="264"/>
    <cellStyle name="Linked Cell 3" xfId="265"/>
    <cellStyle name="Linked Cell 4" xfId="266"/>
    <cellStyle name="Neutral" xfId="267"/>
    <cellStyle name="Neutral 2" xfId="268"/>
    <cellStyle name="Neutral 3" xfId="269"/>
    <cellStyle name="Neutral 4" xfId="270"/>
    <cellStyle name="Normal 2" xfId="271"/>
    <cellStyle name="Normal 4" xfId="272"/>
    <cellStyle name="Normal_HOP DONG 15.10" xfId="273"/>
    <cellStyle name="Normal_Sheet1" xfId="274"/>
    <cellStyle name="Normal_THCS" xfId="275"/>
    <cellStyle name="Note" xfId="276"/>
    <cellStyle name="Note 2" xfId="277"/>
    <cellStyle name="Note 3" xfId="278"/>
    <cellStyle name="Note 4" xfId="279"/>
    <cellStyle name="Output" xfId="280"/>
    <cellStyle name="Output 2" xfId="281"/>
    <cellStyle name="Output 3" xfId="282"/>
    <cellStyle name="Output 4" xfId="283"/>
    <cellStyle name="Percent" xfId="284"/>
    <cellStyle name="Style 1" xfId="285"/>
    <cellStyle name="Title" xfId="286"/>
    <cellStyle name="Title 2" xfId="287"/>
    <cellStyle name="Title 3" xfId="288"/>
    <cellStyle name="Title 4" xfId="289"/>
    <cellStyle name="Total" xfId="290"/>
    <cellStyle name="Total 2" xfId="291"/>
    <cellStyle name="Total 3" xfId="292"/>
    <cellStyle name="Total 4" xfId="293"/>
    <cellStyle name="Warning Text" xfId="294"/>
    <cellStyle name="Warning Text 2" xfId="295"/>
    <cellStyle name="Warning Text 3" xfId="296"/>
    <cellStyle name="Warning Text 4" xfId="297"/>
    <cellStyle name="똿뗦먛귟 [0.00]_PRODUCT DETAIL Q1" xfId="298"/>
    <cellStyle name="똿뗦먛귟_PRODUCT DETAIL Q1" xfId="299"/>
    <cellStyle name="믅됞 [0.00]_PRODUCT DETAIL Q1" xfId="300"/>
    <cellStyle name="믅됞_PRODUCT DETAIL Q1" xfId="301"/>
    <cellStyle name="백분율_HOBONG" xfId="302"/>
    <cellStyle name="뷭?_BOOKSHIP" xfId="303"/>
    <cellStyle name="콤마 [0]_00ss ordersheet" xfId="304"/>
    <cellStyle name="콤마_00ss ordersheet" xfId="305"/>
    <cellStyle name="통화 [0]_00ss ordersheet" xfId="306"/>
    <cellStyle name="통화_00ss ordersheet" xfId="307"/>
    <cellStyle name="표준_(정보부문)월별인원계획" xfId="3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1038225</xdr:colOff>
      <xdr:row>0</xdr:row>
      <xdr:rowOff>47625</xdr:rowOff>
    </xdr:from>
    <xdr:to>
      <xdr:col>6</xdr:col>
      <xdr:colOff>381000</xdr:colOff>
      <xdr:row>5</xdr:row>
      <xdr:rowOff>66675</xdr:rowOff>
    </xdr:to>
    <xdr:sp>
      <xdr:nvSpPr>
        <xdr:cNvPr id="1" name="Text Box 19"/>
        <xdr:cNvSpPr txBox="1">
          <a:spLocks noChangeArrowheads="1"/>
        </xdr:cNvSpPr>
      </xdr:nvSpPr>
      <xdr:spPr>
        <a:xfrm>
          <a:off x="2181225" y="47625"/>
          <a:ext cx="4467225" cy="1019175"/>
        </a:xfrm>
        <a:prstGeom prst="rect">
          <a:avLst/>
        </a:prstGeom>
        <a:solidFill>
          <a:srgbClr val="FFFFFF"/>
        </a:solidFill>
        <a:ln w="9525" cmpd="sng">
          <a:noFill/>
        </a:ln>
      </xdr:spPr>
      <xdr:txBody>
        <a:bodyPr vertOverflow="clip" wrap="square" lIns="27432" tIns="32004" rIns="0" bIns="0"/>
        <a:p>
          <a:pPr algn="l">
            <a:defRPr/>
          </a:pPr>
          <a:r>
            <a:rPr lang="en-US" cap="none" sz="1200" b="1" i="0" u="none" baseline="0">
              <a:solidFill>
                <a:srgbClr val="000000"/>
              </a:solidFill>
              <a:latin typeface="VNI-Times"/>
              <a:ea typeface="VNI-Times"/>
              <a:cs typeface="VNI-Times"/>
            </a:rPr>
            <a:t>NHAØ XUAÁT BAÛN GIAÙO DUÏC VIEÄT NAM</a:t>
          </a:r>
          <a:r>
            <a:rPr lang="en-US" cap="none" sz="1200" b="0" i="0" u="none" baseline="0">
              <a:solidFill>
                <a:srgbClr val="000000"/>
              </a:solidFill>
              <a:latin typeface="VNI-Times"/>
              <a:ea typeface="VNI-Times"/>
              <a:cs typeface="VNI-Times"/>
            </a:rPr>
            <a:t>
</a:t>
          </a:r>
          <a:r>
            <a:rPr lang="en-US" cap="none" sz="1200" b="1" i="0" u="none" baseline="0">
              <a:solidFill>
                <a:srgbClr val="000000"/>
              </a:solidFill>
              <a:latin typeface="VNI-Times"/>
              <a:ea typeface="VNI-Times"/>
              <a:cs typeface="VNI-Times"/>
            </a:rPr>
            <a:t>COÂNG TY CP THIEÁT BÒ GIAÙO DUÏC 2</a:t>
          </a:r>
          <a:r>
            <a:rPr lang="en-US" cap="none" sz="1200" b="0" i="0" u="none" baseline="0">
              <a:solidFill>
                <a:srgbClr val="000000"/>
              </a:solidFill>
              <a:latin typeface="VNI-Times"/>
              <a:ea typeface="VNI-Times"/>
              <a:cs typeface="VNI-Times"/>
            </a:rPr>
            <a:t>
</a:t>
          </a:r>
          <a:r>
            <a:rPr lang="en-US" cap="none" sz="1200" b="0" i="0" u="none" baseline="0">
              <a:solidFill>
                <a:srgbClr val="000000"/>
              </a:solidFill>
              <a:latin typeface="VNI-Times"/>
              <a:ea typeface="VNI-Times"/>
              <a:cs typeface="VNI-Times"/>
            </a:rPr>
            <a:t>Ñòa chæ       : 116 Ñinh Tieân Hoaøng, Q.Bình Thaïnh, Tp.HCM
</a:t>
          </a:r>
          <a:r>
            <a:rPr lang="en-US" cap="none" sz="1200" b="0" i="0" u="none" baseline="0">
              <a:solidFill>
                <a:srgbClr val="000000"/>
              </a:solidFill>
              <a:latin typeface="VNI-Times"/>
              <a:ea typeface="VNI-Times"/>
              <a:cs typeface="VNI-Times"/>
            </a:rPr>
            <a:t>Ñieän thoïai : 08.35118928                       Fax: 08.35118927</a:t>
          </a:r>
        </a:p>
      </xdr:txBody>
    </xdr:sp>
    <xdr:clientData/>
  </xdr:twoCellAnchor>
  <xdr:twoCellAnchor editAs="oneCell">
    <xdr:from>
      <xdr:col>0</xdr:col>
      <xdr:colOff>342900</xdr:colOff>
      <xdr:row>1</xdr:row>
      <xdr:rowOff>19050</xdr:rowOff>
    </xdr:from>
    <xdr:to>
      <xdr:col>2</xdr:col>
      <xdr:colOff>209550</xdr:colOff>
      <xdr:row>4</xdr:row>
      <xdr:rowOff>104775</xdr:rowOff>
    </xdr:to>
    <xdr:pic>
      <xdr:nvPicPr>
        <xdr:cNvPr id="2" name="Picture 3" descr="lo go thiet bi giao duc"/>
        <xdr:cNvPicPr preferRelativeResize="1">
          <a:picLocks noChangeAspect="1"/>
        </xdr:cNvPicPr>
      </xdr:nvPicPr>
      <xdr:blipFill>
        <a:blip r:embed="rId1"/>
        <a:stretch>
          <a:fillRect/>
        </a:stretch>
      </xdr:blipFill>
      <xdr:spPr>
        <a:xfrm>
          <a:off x="342900" y="219075"/>
          <a:ext cx="100965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1038225</xdr:colOff>
      <xdr:row>0</xdr:row>
      <xdr:rowOff>47625</xdr:rowOff>
    </xdr:from>
    <xdr:to>
      <xdr:col>5</xdr:col>
      <xdr:colOff>371475</xdr:colOff>
      <xdr:row>5</xdr:row>
      <xdr:rowOff>47625</xdr:rowOff>
    </xdr:to>
    <xdr:sp>
      <xdr:nvSpPr>
        <xdr:cNvPr id="1" name="Text Box 19"/>
        <xdr:cNvSpPr txBox="1">
          <a:spLocks noChangeArrowheads="1"/>
        </xdr:cNvSpPr>
      </xdr:nvSpPr>
      <xdr:spPr>
        <a:xfrm>
          <a:off x="2266950" y="47625"/>
          <a:ext cx="4648200" cy="1000125"/>
        </a:xfrm>
        <a:prstGeom prst="rect">
          <a:avLst/>
        </a:prstGeom>
        <a:solidFill>
          <a:srgbClr val="FFFFFF"/>
        </a:solidFill>
        <a:ln w="9525" cmpd="sng">
          <a:noFill/>
        </a:ln>
      </xdr:spPr>
      <xdr:txBody>
        <a:bodyPr vertOverflow="clip" wrap="square" lIns="27432" tIns="32004" rIns="0" bIns="0"/>
        <a:p>
          <a:pPr algn="l">
            <a:defRPr/>
          </a:pPr>
          <a:r>
            <a:rPr lang="en-US" cap="none" sz="1200" b="1" i="0" u="none" baseline="0">
              <a:solidFill>
                <a:srgbClr val="000000"/>
              </a:solidFill>
              <a:latin typeface="VNI-Times"/>
              <a:ea typeface="VNI-Times"/>
              <a:cs typeface="VNI-Times"/>
            </a:rPr>
            <a:t>NHAØ XUAÁT BAÛN GIAÙO DUÏC VIEÄT NAM</a:t>
          </a:r>
          <a:r>
            <a:rPr lang="en-US" cap="none" sz="1200" b="0" i="0" u="none" baseline="0">
              <a:solidFill>
                <a:srgbClr val="000000"/>
              </a:solidFill>
              <a:latin typeface="VNI-Times"/>
              <a:ea typeface="VNI-Times"/>
              <a:cs typeface="VNI-Times"/>
            </a:rPr>
            <a:t>
</a:t>
          </a:r>
          <a:r>
            <a:rPr lang="en-US" cap="none" sz="1200" b="1" i="0" u="none" baseline="0">
              <a:solidFill>
                <a:srgbClr val="000000"/>
              </a:solidFill>
              <a:latin typeface="VNI-Times"/>
              <a:ea typeface="VNI-Times"/>
              <a:cs typeface="VNI-Times"/>
            </a:rPr>
            <a:t>COÂNG TY CP THIEÁT BÒ GIAÙO DUÏC 2</a:t>
          </a:r>
          <a:r>
            <a:rPr lang="en-US" cap="none" sz="1200" b="0" i="0" u="none" baseline="0">
              <a:solidFill>
                <a:srgbClr val="000000"/>
              </a:solidFill>
              <a:latin typeface="VNI-Times"/>
              <a:ea typeface="VNI-Times"/>
              <a:cs typeface="VNI-Times"/>
            </a:rPr>
            <a:t>
</a:t>
          </a:r>
          <a:r>
            <a:rPr lang="en-US" cap="none" sz="1200" b="0" i="0" u="none" baseline="0">
              <a:solidFill>
                <a:srgbClr val="000000"/>
              </a:solidFill>
              <a:latin typeface="VNI-Times"/>
              <a:ea typeface="VNI-Times"/>
              <a:cs typeface="VNI-Times"/>
            </a:rPr>
            <a:t>Ñòa chæ       : 116 Ñinh Tieân Hoaøng, Q.Bình Thaïnh, Tp.HCM
</a:t>
          </a:r>
          <a:r>
            <a:rPr lang="en-US" cap="none" sz="1200" b="0" i="0" u="none" baseline="0">
              <a:solidFill>
                <a:srgbClr val="000000"/>
              </a:solidFill>
              <a:latin typeface="VNI-Times"/>
              <a:ea typeface="VNI-Times"/>
              <a:cs typeface="VNI-Times"/>
            </a:rPr>
            <a:t>Ñieän thoïai : 08.35118928                       Fax: 08.35118927</a:t>
          </a:r>
        </a:p>
      </xdr:txBody>
    </xdr:sp>
    <xdr:clientData/>
  </xdr:twoCellAnchor>
  <xdr:twoCellAnchor editAs="oneCell">
    <xdr:from>
      <xdr:col>0</xdr:col>
      <xdr:colOff>342900</xdr:colOff>
      <xdr:row>1</xdr:row>
      <xdr:rowOff>19050</xdr:rowOff>
    </xdr:from>
    <xdr:to>
      <xdr:col>2</xdr:col>
      <xdr:colOff>123825</xdr:colOff>
      <xdr:row>4</xdr:row>
      <xdr:rowOff>104775</xdr:rowOff>
    </xdr:to>
    <xdr:pic>
      <xdr:nvPicPr>
        <xdr:cNvPr id="2" name="Picture 3" descr="lo go thiet bi giao duc"/>
        <xdr:cNvPicPr preferRelativeResize="1">
          <a:picLocks noChangeAspect="1"/>
        </xdr:cNvPicPr>
      </xdr:nvPicPr>
      <xdr:blipFill>
        <a:blip r:embed="rId1"/>
        <a:stretch>
          <a:fillRect/>
        </a:stretch>
      </xdr:blipFill>
      <xdr:spPr>
        <a:xfrm>
          <a:off x="342900" y="219075"/>
          <a:ext cx="10096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1038225</xdr:colOff>
      <xdr:row>0</xdr:row>
      <xdr:rowOff>47625</xdr:rowOff>
    </xdr:from>
    <xdr:to>
      <xdr:col>5</xdr:col>
      <xdr:colOff>371475</xdr:colOff>
      <xdr:row>5</xdr:row>
      <xdr:rowOff>47625</xdr:rowOff>
    </xdr:to>
    <xdr:sp>
      <xdr:nvSpPr>
        <xdr:cNvPr id="1" name="Text Box 19"/>
        <xdr:cNvSpPr txBox="1">
          <a:spLocks noChangeArrowheads="1"/>
        </xdr:cNvSpPr>
      </xdr:nvSpPr>
      <xdr:spPr>
        <a:xfrm>
          <a:off x="2266950" y="47625"/>
          <a:ext cx="5105400" cy="1000125"/>
        </a:xfrm>
        <a:prstGeom prst="rect">
          <a:avLst/>
        </a:prstGeom>
        <a:solidFill>
          <a:srgbClr val="FFFFFF"/>
        </a:solidFill>
        <a:ln w="9525" cmpd="sng">
          <a:noFill/>
        </a:ln>
      </xdr:spPr>
      <xdr:txBody>
        <a:bodyPr vertOverflow="clip" wrap="square" lIns="27432" tIns="32004" rIns="0" bIns="0"/>
        <a:p>
          <a:pPr algn="l">
            <a:defRPr/>
          </a:pPr>
          <a:r>
            <a:rPr lang="en-US" cap="none" sz="1200" b="1" i="0" u="none" baseline="0">
              <a:solidFill>
                <a:srgbClr val="000000"/>
              </a:solidFill>
              <a:latin typeface="VNI-Times"/>
              <a:ea typeface="VNI-Times"/>
              <a:cs typeface="VNI-Times"/>
            </a:rPr>
            <a:t>NHAØ XUAÁT BAÛN GIAÙO DUÏC VIEÄT NAM</a:t>
          </a:r>
          <a:r>
            <a:rPr lang="en-US" cap="none" sz="1200" b="0" i="0" u="none" baseline="0">
              <a:solidFill>
                <a:srgbClr val="000000"/>
              </a:solidFill>
              <a:latin typeface="VNI-Times"/>
              <a:ea typeface="VNI-Times"/>
              <a:cs typeface="VNI-Times"/>
            </a:rPr>
            <a:t>
</a:t>
          </a:r>
          <a:r>
            <a:rPr lang="en-US" cap="none" sz="1200" b="1" i="0" u="none" baseline="0">
              <a:solidFill>
                <a:srgbClr val="000000"/>
              </a:solidFill>
              <a:latin typeface="VNI-Times"/>
              <a:ea typeface="VNI-Times"/>
              <a:cs typeface="VNI-Times"/>
            </a:rPr>
            <a:t>COÂNG TY CP THIEÁT BÒ GIAÙO DUÏC 2</a:t>
          </a:r>
          <a:r>
            <a:rPr lang="en-US" cap="none" sz="1200" b="0" i="0" u="none" baseline="0">
              <a:solidFill>
                <a:srgbClr val="000000"/>
              </a:solidFill>
              <a:latin typeface="VNI-Times"/>
              <a:ea typeface="VNI-Times"/>
              <a:cs typeface="VNI-Times"/>
            </a:rPr>
            <a:t>
</a:t>
          </a:r>
          <a:r>
            <a:rPr lang="en-US" cap="none" sz="1200" b="0" i="0" u="none" baseline="0">
              <a:solidFill>
                <a:srgbClr val="000000"/>
              </a:solidFill>
              <a:latin typeface="VNI-Times"/>
              <a:ea typeface="VNI-Times"/>
              <a:cs typeface="VNI-Times"/>
            </a:rPr>
            <a:t>Ñòa chæ       : 116 Ñinh Tieân Hoaøng, Q.Bình Thaïnh, Tp.HCM
</a:t>
          </a:r>
          <a:r>
            <a:rPr lang="en-US" cap="none" sz="1200" b="0" i="0" u="none" baseline="0">
              <a:solidFill>
                <a:srgbClr val="000000"/>
              </a:solidFill>
              <a:latin typeface="VNI-Times"/>
              <a:ea typeface="VNI-Times"/>
              <a:cs typeface="VNI-Times"/>
            </a:rPr>
            <a:t>Ñieän thoïai : 08.35118928                       Fax: 08.35118927</a:t>
          </a:r>
        </a:p>
      </xdr:txBody>
    </xdr:sp>
    <xdr:clientData/>
  </xdr:twoCellAnchor>
  <xdr:twoCellAnchor editAs="oneCell">
    <xdr:from>
      <xdr:col>0</xdr:col>
      <xdr:colOff>342900</xdr:colOff>
      <xdr:row>1</xdr:row>
      <xdr:rowOff>19050</xdr:rowOff>
    </xdr:from>
    <xdr:to>
      <xdr:col>2</xdr:col>
      <xdr:colOff>123825</xdr:colOff>
      <xdr:row>4</xdr:row>
      <xdr:rowOff>104775</xdr:rowOff>
    </xdr:to>
    <xdr:pic>
      <xdr:nvPicPr>
        <xdr:cNvPr id="2" name="Picture 3" descr="lo go thiet bi giao duc"/>
        <xdr:cNvPicPr preferRelativeResize="1">
          <a:picLocks noChangeAspect="1"/>
        </xdr:cNvPicPr>
      </xdr:nvPicPr>
      <xdr:blipFill>
        <a:blip r:embed="rId1"/>
        <a:stretch>
          <a:fillRect/>
        </a:stretch>
      </xdr:blipFill>
      <xdr:spPr>
        <a:xfrm>
          <a:off x="342900" y="219075"/>
          <a:ext cx="1009650"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1</xdr:row>
      <xdr:rowOff>0</xdr:rowOff>
    </xdr:from>
    <xdr:to>
      <xdr:col>2</xdr:col>
      <xdr:colOff>28575</xdr:colOff>
      <xdr:row>6</xdr:row>
      <xdr:rowOff>66675</xdr:rowOff>
    </xdr:to>
    <xdr:pic>
      <xdr:nvPicPr>
        <xdr:cNvPr id="1" name="Picture 1" descr="lo go thiet bi gaio duc xanh hon_F.jpg"/>
        <xdr:cNvPicPr preferRelativeResize="1">
          <a:picLocks noChangeAspect="1"/>
        </xdr:cNvPicPr>
      </xdr:nvPicPr>
      <xdr:blipFill>
        <a:blip r:embed="rId1"/>
        <a:stretch>
          <a:fillRect/>
        </a:stretch>
      </xdr:blipFill>
      <xdr:spPr>
        <a:xfrm>
          <a:off x="571500" y="200025"/>
          <a:ext cx="129540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than_1957@yahoo.com.vn" TargetMode="External" /><Relationship Id="rId2" Type="http://schemas.openxmlformats.org/officeDocument/2006/relationships/hyperlink" Target="mailto:lethytho@yahoo.com.v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hathan_1957@yahoo.com.vn" TargetMode="External" /><Relationship Id="rId2" Type="http://schemas.openxmlformats.org/officeDocument/2006/relationships/hyperlink" Target="mailto:lethytho@yahoo.com.vn"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hathan_1957@yahoo.com.vn" TargetMode="External" /><Relationship Id="rId2" Type="http://schemas.openxmlformats.org/officeDocument/2006/relationships/hyperlink" Target="mailto:lethytho@yahoo.com.vn"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L282"/>
  <sheetViews>
    <sheetView zoomScalePageLayoutView="0" workbookViewId="0" topLeftCell="A262">
      <selection activeCell="N248" sqref="N248"/>
    </sheetView>
  </sheetViews>
  <sheetFormatPr defaultColWidth="9.00390625" defaultRowHeight="14.25"/>
  <cols>
    <col min="1" max="1" width="4.75390625" style="17" customWidth="1"/>
    <col min="2" max="2" width="10.25390625" style="17" customWidth="1"/>
    <col min="3" max="3" width="15.25390625" style="20" customWidth="1"/>
    <col min="4" max="4" width="40.375" style="20" customWidth="1"/>
    <col min="5" max="5" width="5.50390625" style="17" customWidth="1"/>
    <col min="6" max="6" width="6.125" style="17" customWidth="1"/>
    <col min="7" max="7" width="7.125" style="17" customWidth="1"/>
    <col min="8" max="8" width="5.00390625" style="17" customWidth="1"/>
    <col min="9" max="9" width="4.75390625" style="17" customWidth="1"/>
    <col min="10" max="10" width="9.00390625" style="143" customWidth="1"/>
    <col min="11" max="11" width="11.75390625" style="143" customWidth="1"/>
    <col min="12" max="12" width="17.75390625" style="16" hidden="1" customWidth="1"/>
    <col min="13" max="16384" width="9.00390625" style="16" customWidth="1"/>
  </cols>
  <sheetData>
    <row r="1" spans="1:11" s="91" customFormat="1" ht="15.75">
      <c r="A1" s="89"/>
      <c r="B1" s="90"/>
      <c r="D1" s="89"/>
      <c r="E1" s="134"/>
      <c r="F1" s="96"/>
      <c r="G1" s="93"/>
      <c r="J1" s="141"/>
      <c r="K1" s="141"/>
    </row>
    <row r="2" spans="1:11" s="91" customFormat="1" ht="15.75">
      <c r="A2" s="89"/>
      <c r="B2" s="90"/>
      <c r="D2" s="89"/>
      <c r="E2" s="134"/>
      <c r="F2" s="96"/>
      <c r="G2" s="93"/>
      <c r="J2" s="141"/>
      <c r="K2" s="141"/>
    </row>
    <row r="3" spans="1:11" s="91" customFormat="1" ht="15.75">
      <c r="A3" s="89"/>
      <c r="B3" s="90"/>
      <c r="D3" s="89"/>
      <c r="E3" s="134"/>
      <c r="F3" s="96"/>
      <c r="G3" s="93"/>
      <c r="J3" s="141"/>
      <c r="K3" s="141"/>
    </row>
    <row r="4" spans="1:11" s="91" customFormat="1" ht="15.75">
      <c r="A4" s="89"/>
      <c r="B4" s="90"/>
      <c r="D4" s="89"/>
      <c r="E4" s="134"/>
      <c r="F4" s="96"/>
      <c r="G4" s="93"/>
      <c r="J4" s="141"/>
      <c r="K4" s="141"/>
    </row>
    <row r="5" spans="1:11" s="91" customFormat="1" ht="15.75">
      <c r="A5" s="89"/>
      <c r="B5" s="90"/>
      <c r="D5" s="89"/>
      <c r="E5" s="134"/>
      <c r="F5" s="96"/>
      <c r="G5" s="93"/>
      <c r="J5" s="141"/>
      <c r="K5" s="141"/>
    </row>
    <row r="6" spans="1:11" s="91" customFormat="1" ht="15.75">
      <c r="A6" s="89"/>
      <c r="B6" s="90"/>
      <c r="D6" s="89"/>
      <c r="E6" s="134"/>
      <c r="F6" s="96"/>
      <c r="G6" s="93"/>
      <c r="J6" s="141"/>
      <c r="K6" s="141"/>
    </row>
    <row r="7" spans="1:11" s="1" customFormat="1" ht="25.5">
      <c r="A7" s="2"/>
      <c r="B7" s="40"/>
      <c r="C7" s="40"/>
      <c r="D7" s="94" t="s">
        <v>2697</v>
      </c>
      <c r="E7" s="26"/>
      <c r="F7" s="26"/>
      <c r="G7" s="40"/>
      <c r="H7" s="40"/>
      <c r="I7" s="40"/>
      <c r="J7" s="142"/>
      <c r="K7" s="142"/>
    </row>
    <row r="8" spans="1:11" s="1" customFormat="1" ht="19.5">
      <c r="A8" s="2"/>
      <c r="B8" s="41"/>
      <c r="C8" s="41"/>
      <c r="D8" s="28" t="s">
        <v>2643</v>
      </c>
      <c r="E8" s="28"/>
      <c r="F8" s="28"/>
      <c r="G8" s="41"/>
      <c r="H8" s="41"/>
      <c r="I8" s="41"/>
      <c r="J8" s="142"/>
      <c r="K8" s="142"/>
    </row>
    <row r="9" spans="1:9" ht="15.75">
      <c r="A9" s="16"/>
      <c r="B9" s="15"/>
      <c r="C9" s="15"/>
      <c r="D9" s="14" t="s">
        <v>2644</v>
      </c>
      <c r="E9" s="15"/>
      <c r="F9" s="15"/>
      <c r="G9" s="15"/>
      <c r="H9" s="15"/>
      <c r="I9" s="15"/>
    </row>
    <row r="10" spans="1:11" s="1" customFormat="1" ht="15.75">
      <c r="A10" s="29"/>
      <c r="B10" s="8"/>
      <c r="C10" s="8"/>
      <c r="D10" s="8"/>
      <c r="E10" s="29"/>
      <c r="F10" s="29"/>
      <c r="G10" s="31"/>
      <c r="H10" s="33"/>
      <c r="I10" s="33"/>
      <c r="J10" s="142"/>
      <c r="K10" s="142"/>
    </row>
    <row r="11" spans="1:11" s="1" customFormat="1" ht="19.5">
      <c r="A11" s="83"/>
      <c r="B11" s="13"/>
      <c r="D11" s="39" t="s">
        <v>1962</v>
      </c>
      <c r="E11" s="27"/>
      <c r="F11" s="27"/>
      <c r="G11" s="38"/>
      <c r="H11" s="38"/>
      <c r="I11" s="34"/>
      <c r="J11" s="142"/>
      <c r="K11" s="142"/>
    </row>
    <row r="12" spans="1:11" s="22" customFormat="1" ht="29.25" customHeight="1">
      <c r="A12" s="98" t="s">
        <v>2223</v>
      </c>
      <c r="B12" s="99"/>
      <c r="C12" s="99"/>
      <c r="D12" s="99"/>
      <c r="E12" s="101"/>
      <c r="F12" s="101"/>
      <c r="G12" s="100"/>
      <c r="H12" s="100"/>
      <c r="I12" s="100"/>
      <c r="J12" s="144"/>
      <c r="K12" s="144"/>
    </row>
    <row r="13" ht="15.75">
      <c r="B13" s="139"/>
    </row>
    <row r="15" spans="1:11" s="150" customFormat="1" ht="33.75" customHeight="1">
      <c r="A15" s="259" t="s">
        <v>1195</v>
      </c>
      <c r="B15" s="259" t="s">
        <v>1476</v>
      </c>
      <c r="C15" s="257" t="s">
        <v>1475</v>
      </c>
      <c r="D15" s="257" t="s">
        <v>1474</v>
      </c>
      <c r="E15" s="259" t="s">
        <v>2645</v>
      </c>
      <c r="F15" s="259"/>
      <c r="G15" s="259" t="s">
        <v>1947</v>
      </c>
      <c r="H15" s="259" t="s">
        <v>1472</v>
      </c>
      <c r="I15" s="259" t="s">
        <v>1471</v>
      </c>
      <c r="J15" s="255" t="s">
        <v>1992</v>
      </c>
      <c r="K15" s="256" t="s">
        <v>1470</v>
      </c>
    </row>
    <row r="16" spans="1:11" s="150" customFormat="1" ht="15">
      <c r="A16" s="259"/>
      <c r="B16" s="259"/>
      <c r="C16" s="257"/>
      <c r="D16" s="257"/>
      <c r="E16" s="151" t="s">
        <v>1945</v>
      </c>
      <c r="F16" s="151" t="s">
        <v>1946</v>
      </c>
      <c r="G16" s="257"/>
      <c r="H16" s="259"/>
      <c r="I16" s="259"/>
      <c r="J16" s="255"/>
      <c r="K16" s="256"/>
    </row>
    <row r="17" spans="1:11" s="155" customFormat="1" ht="15">
      <c r="A17" s="152" t="s">
        <v>1013</v>
      </c>
      <c r="B17" s="153" t="s">
        <v>1012</v>
      </c>
      <c r="C17" s="153"/>
      <c r="D17" s="153"/>
      <c r="E17" s="153"/>
      <c r="F17" s="153"/>
      <c r="G17" s="153"/>
      <c r="H17" s="153"/>
      <c r="I17" s="153"/>
      <c r="J17" s="154"/>
      <c r="K17" s="154"/>
    </row>
    <row r="18" spans="1:11" s="155" customFormat="1" ht="90">
      <c r="A18" s="156">
        <v>1</v>
      </c>
      <c r="B18" s="156" t="s">
        <v>2646</v>
      </c>
      <c r="C18" s="157" t="s">
        <v>2647</v>
      </c>
      <c r="D18" s="157" t="s">
        <v>2648</v>
      </c>
      <c r="E18" s="158" t="s">
        <v>2649</v>
      </c>
      <c r="F18" s="158"/>
      <c r="G18" s="158">
        <v>1</v>
      </c>
      <c r="H18" s="158" t="s">
        <v>2429</v>
      </c>
      <c r="I18" s="158">
        <v>40</v>
      </c>
      <c r="J18" s="154">
        <v>24000</v>
      </c>
      <c r="K18" s="154">
        <f aca="true" t="shared" si="0" ref="K18:K61">J18*I18</f>
        <v>960000</v>
      </c>
    </row>
    <row r="19" spans="1:11" s="155" customFormat="1" ht="105">
      <c r="A19" s="156">
        <v>2</v>
      </c>
      <c r="B19" s="158" t="s">
        <v>2650</v>
      </c>
      <c r="C19" s="157" t="s">
        <v>2651</v>
      </c>
      <c r="D19" s="157" t="s">
        <v>1200</v>
      </c>
      <c r="E19" s="158"/>
      <c r="F19" s="158" t="s">
        <v>2649</v>
      </c>
      <c r="G19" s="158">
        <v>1</v>
      </c>
      <c r="H19" s="158" t="s">
        <v>2429</v>
      </c>
      <c r="I19" s="158">
        <v>1</v>
      </c>
      <c r="J19" s="154">
        <v>97000</v>
      </c>
      <c r="K19" s="154">
        <f t="shared" si="0"/>
        <v>97000</v>
      </c>
    </row>
    <row r="20" spans="1:11" s="159" customFormat="1" ht="60">
      <c r="A20" s="59">
        <v>3</v>
      </c>
      <c r="B20" s="51" t="s">
        <v>1201</v>
      </c>
      <c r="C20" s="55" t="s">
        <v>1202</v>
      </c>
      <c r="D20" s="55" t="s">
        <v>2943</v>
      </c>
      <c r="E20" s="51" t="s">
        <v>2649</v>
      </c>
      <c r="F20" s="51"/>
      <c r="G20" s="51" t="s">
        <v>2944</v>
      </c>
      <c r="H20" s="51" t="s">
        <v>2429</v>
      </c>
      <c r="I20" s="51">
        <v>40</v>
      </c>
      <c r="J20" s="154">
        <v>24000</v>
      </c>
      <c r="K20" s="154">
        <f t="shared" si="0"/>
        <v>960000</v>
      </c>
    </row>
    <row r="21" spans="1:11" s="155" customFormat="1" ht="75">
      <c r="A21" s="156">
        <v>4</v>
      </c>
      <c r="B21" s="158" t="s">
        <v>2945</v>
      </c>
      <c r="C21" s="157" t="s">
        <v>1202</v>
      </c>
      <c r="D21" s="157" t="s">
        <v>2946</v>
      </c>
      <c r="E21" s="158"/>
      <c r="F21" s="158" t="s">
        <v>2649</v>
      </c>
      <c r="G21" s="158" t="s">
        <v>2944</v>
      </c>
      <c r="H21" s="158" t="s">
        <v>2429</v>
      </c>
      <c r="I21" s="158">
        <v>1</v>
      </c>
      <c r="J21" s="154">
        <v>69000</v>
      </c>
      <c r="K21" s="154">
        <f t="shared" si="0"/>
        <v>69000</v>
      </c>
    </row>
    <row r="22" spans="1:11" s="155" customFormat="1" ht="45">
      <c r="A22" s="156">
        <v>5</v>
      </c>
      <c r="B22" s="158" t="s">
        <v>2947</v>
      </c>
      <c r="C22" s="157" t="s">
        <v>1493</v>
      </c>
      <c r="D22" s="160" t="s">
        <v>925</v>
      </c>
      <c r="E22" s="158" t="s">
        <v>2649</v>
      </c>
      <c r="F22" s="158"/>
      <c r="G22" s="158" t="s">
        <v>2944</v>
      </c>
      <c r="H22" s="158" t="s">
        <v>2429</v>
      </c>
      <c r="I22" s="158">
        <v>40</v>
      </c>
      <c r="J22" s="154">
        <v>18000</v>
      </c>
      <c r="K22" s="154">
        <f t="shared" si="0"/>
        <v>720000</v>
      </c>
    </row>
    <row r="23" spans="1:11" s="155" customFormat="1" ht="45">
      <c r="A23" s="156">
        <v>6</v>
      </c>
      <c r="B23" s="158" t="s">
        <v>926</v>
      </c>
      <c r="C23" s="157" t="s">
        <v>1493</v>
      </c>
      <c r="D23" s="160" t="s">
        <v>927</v>
      </c>
      <c r="E23" s="158"/>
      <c r="F23" s="158" t="s">
        <v>2649</v>
      </c>
      <c r="G23" s="158" t="s">
        <v>2944</v>
      </c>
      <c r="H23" s="158" t="s">
        <v>2429</v>
      </c>
      <c r="I23" s="158">
        <v>1</v>
      </c>
      <c r="J23" s="154">
        <v>32000</v>
      </c>
      <c r="K23" s="154">
        <f t="shared" si="0"/>
        <v>32000</v>
      </c>
    </row>
    <row r="24" spans="1:11" s="155" customFormat="1" ht="15">
      <c r="A24" s="156">
        <v>7</v>
      </c>
      <c r="B24" s="158" t="s">
        <v>928</v>
      </c>
      <c r="C24" s="157" t="s">
        <v>929</v>
      </c>
      <c r="D24" s="160" t="s">
        <v>930</v>
      </c>
      <c r="E24" s="158"/>
      <c r="F24" s="158" t="s">
        <v>2649</v>
      </c>
      <c r="G24" s="158" t="s">
        <v>2944</v>
      </c>
      <c r="H24" s="158" t="s">
        <v>2426</v>
      </c>
      <c r="I24" s="158">
        <v>1</v>
      </c>
      <c r="J24" s="154">
        <v>64000</v>
      </c>
      <c r="K24" s="154">
        <f t="shared" si="0"/>
        <v>64000</v>
      </c>
    </row>
    <row r="25" spans="1:11" s="155" customFormat="1" ht="45">
      <c r="A25" s="156">
        <v>8</v>
      </c>
      <c r="B25" s="158" t="s">
        <v>931</v>
      </c>
      <c r="C25" s="157" t="s">
        <v>932</v>
      </c>
      <c r="D25" s="160" t="s">
        <v>2774</v>
      </c>
      <c r="E25" s="158" t="s">
        <v>2649</v>
      </c>
      <c r="F25" s="158"/>
      <c r="G25" s="158">
        <v>2</v>
      </c>
      <c r="H25" s="158" t="s">
        <v>2429</v>
      </c>
      <c r="I25" s="158">
        <v>40</v>
      </c>
      <c r="J25" s="154">
        <v>37000</v>
      </c>
      <c r="K25" s="154">
        <f t="shared" si="0"/>
        <v>1480000</v>
      </c>
    </row>
    <row r="26" spans="1:11" s="155" customFormat="1" ht="15">
      <c r="A26" s="156">
        <v>9</v>
      </c>
      <c r="B26" s="158" t="s">
        <v>2775</v>
      </c>
      <c r="C26" s="157" t="s">
        <v>2776</v>
      </c>
      <c r="D26" s="160" t="s">
        <v>2777</v>
      </c>
      <c r="E26" s="158"/>
      <c r="F26" s="158" t="s">
        <v>2649</v>
      </c>
      <c r="G26" s="158">
        <v>2</v>
      </c>
      <c r="H26" s="158" t="s">
        <v>2429</v>
      </c>
      <c r="I26" s="158">
        <v>1</v>
      </c>
      <c r="J26" s="154">
        <v>64000</v>
      </c>
      <c r="K26" s="154">
        <f t="shared" si="0"/>
        <v>64000</v>
      </c>
    </row>
    <row r="27" spans="1:11" s="155" customFormat="1" ht="75">
      <c r="A27" s="156">
        <v>10</v>
      </c>
      <c r="B27" s="158" t="s">
        <v>2778</v>
      </c>
      <c r="C27" s="157" t="s">
        <v>2779</v>
      </c>
      <c r="D27" s="157" t="s">
        <v>2678</v>
      </c>
      <c r="E27" s="158" t="s">
        <v>2649</v>
      </c>
      <c r="F27" s="158"/>
      <c r="G27" s="158" t="s">
        <v>2679</v>
      </c>
      <c r="H27" s="158" t="s">
        <v>2429</v>
      </c>
      <c r="I27" s="158">
        <v>40</v>
      </c>
      <c r="J27" s="154">
        <v>15000</v>
      </c>
      <c r="K27" s="154">
        <f t="shared" si="0"/>
        <v>600000</v>
      </c>
    </row>
    <row r="28" spans="1:11" s="155" customFormat="1" ht="75">
      <c r="A28" s="156">
        <v>11</v>
      </c>
      <c r="B28" s="158" t="s">
        <v>2680</v>
      </c>
      <c r="C28" s="157" t="s">
        <v>2681</v>
      </c>
      <c r="D28" s="157" t="s">
        <v>2682</v>
      </c>
      <c r="E28" s="158"/>
      <c r="F28" s="158" t="s">
        <v>2649</v>
      </c>
      <c r="G28" s="158" t="s">
        <v>2679</v>
      </c>
      <c r="H28" s="158" t="s">
        <v>2429</v>
      </c>
      <c r="I28" s="158">
        <v>1</v>
      </c>
      <c r="J28" s="154">
        <v>58000</v>
      </c>
      <c r="K28" s="154">
        <f t="shared" si="0"/>
        <v>58000</v>
      </c>
    </row>
    <row r="29" spans="1:11" s="155" customFormat="1" ht="45">
      <c r="A29" s="156">
        <v>12</v>
      </c>
      <c r="B29" s="158" t="s">
        <v>2683</v>
      </c>
      <c r="C29" s="161" t="s">
        <v>1646</v>
      </c>
      <c r="D29" s="161" t="s">
        <v>1647</v>
      </c>
      <c r="E29" s="158"/>
      <c r="F29" s="158" t="s">
        <v>2649</v>
      </c>
      <c r="G29" s="158" t="s">
        <v>2679</v>
      </c>
      <c r="H29" s="158" t="s">
        <v>2429</v>
      </c>
      <c r="I29" s="158">
        <v>1</v>
      </c>
      <c r="J29" s="154">
        <v>847000</v>
      </c>
      <c r="K29" s="154">
        <f t="shared" si="0"/>
        <v>847000</v>
      </c>
    </row>
    <row r="30" spans="1:11" s="155" customFormat="1" ht="75">
      <c r="A30" s="156">
        <v>13</v>
      </c>
      <c r="B30" s="158" t="s">
        <v>2684</v>
      </c>
      <c r="C30" s="157" t="s">
        <v>2685</v>
      </c>
      <c r="D30" s="157" t="s">
        <v>1812</v>
      </c>
      <c r="E30" s="158" t="s">
        <v>2649</v>
      </c>
      <c r="F30" s="158" t="s">
        <v>2649</v>
      </c>
      <c r="G30" s="158" t="s">
        <v>2679</v>
      </c>
      <c r="H30" s="158" t="s">
        <v>2429</v>
      </c>
      <c r="I30" s="158">
        <v>40</v>
      </c>
      <c r="J30" s="154">
        <v>27000</v>
      </c>
      <c r="K30" s="154">
        <f t="shared" si="0"/>
        <v>1080000</v>
      </c>
    </row>
    <row r="31" spans="1:11" s="155" customFormat="1" ht="30">
      <c r="A31" s="156">
        <v>14</v>
      </c>
      <c r="B31" s="158" t="s">
        <v>1813</v>
      </c>
      <c r="C31" s="157" t="s">
        <v>1814</v>
      </c>
      <c r="D31" s="157" t="s">
        <v>1815</v>
      </c>
      <c r="E31" s="158"/>
      <c r="F31" s="158" t="s">
        <v>2649</v>
      </c>
      <c r="G31" s="158">
        <v>3</v>
      </c>
      <c r="H31" s="158" t="s">
        <v>1432</v>
      </c>
      <c r="I31" s="158">
        <v>1</v>
      </c>
      <c r="J31" s="154">
        <v>6000</v>
      </c>
      <c r="K31" s="154">
        <f t="shared" si="0"/>
        <v>6000</v>
      </c>
    </row>
    <row r="32" spans="1:11" s="155" customFormat="1" ht="90">
      <c r="A32" s="156">
        <v>15</v>
      </c>
      <c r="B32" s="158" t="s">
        <v>1816</v>
      </c>
      <c r="C32" s="157" t="s">
        <v>1817</v>
      </c>
      <c r="D32" s="157" t="s">
        <v>2339</v>
      </c>
      <c r="E32" s="158" t="s">
        <v>2649</v>
      </c>
      <c r="F32" s="158"/>
      <c r="G32" s="158" t="s">
        <v>2340</v>
      </c>
      <c r="H32" s="158" t="s">
        <v>2429</v>
      </c>
      <c r="I32" s="158">
        <v>40</v>
      </c>
      <c r="J32" s="154">
        <v>36000</v>
      </c>
      <c r="K32" s="154">
        <f t="shared" si="0"/>
        <v>1440000</v>
      </c>
    </row>
    <row r="33" spans="1:11" s="155" customFormat="1" ht="15">
      <c r="A33" s="156">
        <v>16</v>
      </c>
      <c r="B33" s="158" t="s">
        <v>2341</v>
      </c>
      <c r="C33" s="157" t="s">
        <v>2342</v>
      </c>
      <c r="D33" s="157" t="s">
        <v>2343</v>
      </c>
      <c r="E33" s="158"/>
      <c r="F33" s="158" t="s">
        <v>2649</v>
      </c>
      <c r="G33" s="158" t="s">
        <v>2344</v>
      </c>
      <c r="H33" s="158" t="s">
        <v>2426</v>
      </c>
      <c r="I33" s="158">
        <v>1</v>
      </c>
      <c r="J33" s="154">
        <v>20000</v>
      </c>
      <c r="K33" s="154">
        <f t="shared" si="0"/>
        <v>20000</v>
      </c>
    </row>
    <row r="34" spans="1:11" s="155" customFormat="1" ht="45">
      <c r="A34" s="156">
        <v>17</v>
      </c>
      <c r="B34" s="158" t="s">
        <v>2345</v>
      </c>
      <c r="C34" s="157" t="s">
        <v>2346</v>
      </c>
      <c r="D34" s="157" t="s">
        <v>2347</v>
      </c>
      <c r="E34" s="158"/>
      <c r="F34" s="158" t="s">
        <v>2649</v>
      </c>
      <c r="G34" s="158" t="s">
        <v>2344</v>
      </c>
      <c r="H34" s="158" t="s">
        <v>2426</v>
      </c>
      <c r="I34" s="158">
        <v>1</v>
      </c>
      <c r="J34" s="154">
        <v>25000</v>
      </c>
      <c r="K34" s="154">
        <f t="shared" si="0"/>
        <v>25000</v>
      </c>
    </row>
    <row r="35" spans="1:11" s="155" customFormat="1" ht="60">
      <c r="A35" s="156">
        <v>18</v>
      </c>
      <c r="B35" s="158" t="s">
        <v>2348</v>
      </c>
      <c r="C35" s="157" t="s">
        <v>2573</v>
      </c>
      <c r="D35" s="157" t="s">
        <v>2574</v>
      </c>
      <c r="E35" s="158" t="s">
        <v>2649</v>
      </c>
      <c r="F35" s="158"/>
      <c r="G35" s="158">
        <v>4</v>
      </c>
      <c r="H35" s="158" t="s">
        <v>2429</v>
      </c>
      <c r="I35" s="158">
        <v>40</v>
      </c>
      <c r="J35" s="154">
        <v>15000</v>
      </c>
      <c r="K35" s="154">
        <f t="shared" si="0"/>
        <v>600000</v>
      </c>
    </row>
    <row r="36" spans="1:11" s="155" customFormat="1" ht="75">
      <c r="A36" s="156">
        <v>19</v>
      </c>
      <c r="B36" s="158" t="s">
        <v>2575</v>
      </c>
      <c r="C36" s="157" t="s">
        <v>2573</v>
      </c>
      <c r="D36" s="157" t="s">
        <v>2576</v>
      </c>
      <c r="E36" s="158"/>
      <c r="F36" s="158" t="s">
        <v>2649</v>
      </c>
      <c r="G36" s="158">
        <v>4</v>
      </c>
      <c r="H36" s="158" t="s">
        <v>2429</v>
      </c>
      <c r="I36" s="158">
        <v>1</v>
      </c>
      <c r="J36" s="154">
        <v>81000</v>
      </c>
      <c r="K36" s="154">
        <f t="shared" si="0"/>
        <v>81000</v>
      </c>
    </row>
    <row r="37" spans="1:11" s="155" customFormat="1" ht="60">
      <c r="A37" s="156">
        <v>20</v>
      </c>
      <c r="B37" s="158" t="s">
        <v>2577</v>
      </c>
      <c r="C37" s="157" t="s">
        <v>2578</v>
      </c>
      <c r="D37" s="157" t="s">
        <v>2579</v>
      </c>
      <c r="E37" s="158" t="s">
        <v>2649</v>
      </c>
      <c r="F37" s="158"/>
      <c r="G37" s="158">
        <v>4</v>
      </c>
      <c r="H37" s="158" t="s">
        <v>2429</v>
      </c>
      <c r="I37" s="158">
        <v>40</v>
      </c>
      <c r="J37" s="154">
        <v>18000</v>
      </c>
      <c r="K37" s="154">
        <f t="shared" si="0"/>
        <v>720000</v>
      </c>
    </row>
    <row r="38" spans="1:11" s="155" customFormat="1" ht="60">
      <c r="A38" s="156">
        <v>21</v>
      </c>
      <c r="B38" s="158" t="s">
        <v>2580</v>
      </c>
      <c r="C38" s="157" t="s">
        <v>2578</v>
      </c>
      <c r="D38" s="157" t="s">
        <v>2581</v>
      </c>
      <c r="E38" s="158"/>
      <c r="F38" s="158" t="s">
        <v>2649</v>
      </c>
      <c r="G38" s="158">
        <v>4</v>
      </c>
      <c r="H38" s="158" t="s">
        <v>2429</v>
      </c>
      <c r="I38" s="158">
        <v>1</v>
      </c>
      <c r="J38" s="154">
        <v>81000</v>
      </c>
      <c r="K38" s="154">
        <f t="shared" si="0"/>
        <v>81000</v>
      </c>
    </row>
    <row r="39" spans="1:11" s="155" customFormat="1" ht="195">
      <c r="A39" s="156">
        <v>22</v>
      </c>
      <c r="B39" s="158" t="s">
        <v>2582</v>
      </c>
      <c r="C39" s="157" t="s">
        <v>2583</v>
      </c>
      <c r="D39" s="157" t="s">
        <v>1863</v>
      </c>
      <c r="E39" s="158"/>
      <c r="F39" s="158" t="s">
        <v>2649</v>
      </c>
      <c r="G39" s="158">
        <v>4</v>
      </c>
      <c r="H39" s="158" t="s">
        <v>2429</v>
      </c>
      <c r="I39" s="158">
        <v>1</v>
      </c>
      <c r="J39" s="154">
        <v>152000</v>
      </c>
      <c r="K39" s="154">
        <f t="shared" si="0"/>
        <v>152000</v>
      </c>
    </row>
    <row r="40" spans="1:11" s="155" customFormat="1" ht="195">
      <c r="A40" s="156">
        <v>23</v>
      </c>
      <c r="B40" s="158" t="s">
        <v>1864</v>
      </c>
      <c r="C40" s="157" t="s">
        <v>2583</v>
      </c>
      <c r="D40" s="157" t="s">
        <v>550</v>
      </c>
      <c r="E40" s="158" t="s">
        <v>2649</v>
      </c>
      <c r="F40" s="158"/>
      <c r="G40" s="158">
        <v>4</v>
      </c>
      <c r="H40" s="158" t="s">
        <v>2429</v>
      </c>
      <c r="I40" s="158">
        <v>40</v>
      </c>
      <c r="J40" s="154">
        <v>30000</v>
      </c>
      <c r="K40" s="154">
        <f t="shared" si="0"/>
        <v>1200000</v>
      </c>
    </row>
    <row r="41" spans="1:11" s="155" customFormat="1" ht="105">
      <c r="A41" s="156">
        <v>24</v>
      </c>
      <c r="B41" s="158" t="s">
        <v>551</v>
      </c>
      <c r="C41" s="157" t="s">
        <v>552</v>
      </c>
      <c r="D41" s="157" t="s">
        <v>1941</v>
      </c>
      <c r="E41" s="158"/>
      <c r="F41" s="158" t="s">
        <v>2649</v>
      </c>
      <c r="G41" s="158" t="s">
        <v>1942</v>
      </c>
      <c r="H41" s="158" t="s">
        <v>2429</v>
      </c>
      <c r="I41" s="158">
        <v>1</v>
      </c>
      <c r="J41" s="154">
        <v>33000</v>
      </c>
      <c r="K41" s="154">
        <f t="shared" si="0"/>
        <v>33000</v>
      </c>
    </row>
    <row r="42" spans="1:11" s="155" customFormat="1" ht="105">
      <c r="A42" s="156">
        <v>25</v>
      </c>
      <c r="B42" s="158" t="s">
        <v>1943</v>
      </c>
      <c r="C42" s="157" t="s">
        <v>552</v>
      </c>
      <c r="D42" s="157" t="s">
        <v>1986</v>
      </c>
      <c r="E42" s="158" t="s">
        <v>2649</v>
      </c>
      <c r="F42" s="158"/>
      <c r="G42" s="158">
        <v>4</v>
      </c>
      <c r="H42" s="158" t="s">
        <v>2429</v>
      </c>
      <c r="I42" s="158">
        <v>40</v>
      </c>
      <c r="J42" s="154">
        <v>11000</v>
      </c>
      <c r="K42" s="154">
        <f t="shared" si="0"/>
        <v>440000</v>
      </c>
    </row>
    <row r="43" spans="1:11" s="155" customFormat="1" ht="105">
      <c r="A43" s="156">
        <v>26</v>
      </c>
      <c r="B43" s="158" t="s">
        <v>1987</v>
      </c>
      <c r="C43" s="157" t="s">
        <v>1988</v>
      </c>
      <c r="D43" s="157" t="s">
        <v>1989</v>
      </c>
      <c r="E43" s="158"/>
      <c r="F43" s="158" t="s">
        <v>2649</v>
      </c>
      <c r="G43" s="158">
        <v>4</v>
      </c>
      <c r="H43" s="158" t="s">
        <v>2429</v>
      </c>
      <c r="I43" s="158">
        <v>1</v>
      </c>
      <c r="J43" s="154">
        <v>56000</v>
      </c>
      <c r="K43" s="154">
        <f t="shared" si="0"/>
        <v>56000</v>
      </c>
    </row>
    <row r="44" spans="1:11" s="155" customFormat="1" ht="105">
      <c r="A44" s="156">
        <v>27</v>
      </c>
      <c r="B44" s="158" t="s">
        <v>1990</v>
      </c>
      <c r="C44" s="157" t="s">
        <v>1988</v>
      </c>
      <c r="D44" s="157" t="s">
        <v>897</v>
      </c>
      <c r="E44" s="158" t="s">
        <v>2649</v>
      </c>
      <c r="F44" s="158"/>
      <c r="G44" s="158">
        <v>4</v>
      </c>
      <c r="H44" s="158" t="s">
        <v>2429</v>
      </c>
      <c r="I44" s="158">
        <v>40</v>
      </c>
      <c r="J44" s="154">
        <v>15000</v>
      </c>
      <c r="K44" s="154">
        <f t="shared" si="0"/>
        <v>600000</v>
      </c>
    </row>
    <row r="45" spans="1:11" s="155" customFormat="1" ht="45">
      <c r="A45" s="156">
        <v>28</v>
      </c>
      <c r="B45" s="158" t="s">
        <v>1007</v>
      </c>
      <c r="C45" s="157" t="s">
        <v>1008</v>
      </c>
      <c r="D45" s="157" t="s">
        <v>1009</v>
      </c>
      <c r="E45" s="158"/>
      <c r="F45" s="158" t="s">
        <v>2649</v>
      </c>
      <c r="G45" s="158">
        <v>4</v>
      </c>
      <c r="H45" s="158" t="s">
        <v>2426</v>
      </c>
      <c r="I45" s="158">
        <v>1</v>
      </c>
      <c r="J45" s="154">
        <v>152000</v>
      </c>
      <c r="K45" s="154">
        <f t="shared" si="0"/>
        <v>152000</v>
      </c>
    </row>
    <row r="46" spans="1:11" s="155" customFormat="1" ht="165">
      <c r="A46" s="156">
        <v>29</v>
      </c>
      <c r="B46" s="158" t="s">
        <v>1010</v>
      </c>
      <c r="C46" s="157" t="s">
        <v>1011</v>
      </c>
      <c r="D46" s="157" t="s">
        <v>2091</v>
      </c>
      <c r="E46" s="158"/>
      <c r="F46" s="158" t="s">
        <v>2649</v>
      </c>
      <c r="G46" s="158">
        <v>5</v>
      </c>
      <c r="H46" s="158" t="s">
        <v>2429</v>
      </c>
      <c r="I46" s="158">
        <v>1</v>
      </c>
      <c r="J46" s="154">
        <v>152000</v>
      </c>
      <c r="K46" s="154">
        <f t="shared" si="0"/>
        <v>152000</v>
      </c>
    </row>
    <row r="47" spans="1:11" s="155" customFormat="1" ht="90">
      <c r="A47" s="156">
        <v>30</v>
      </c>
      <c r="B47" s="158" t="s">
        <v>2092</v>
      </c>
      <c r="C47" s="157" t="s">
        <v>1011</v>
      </c>
      <c r="D47" s="157" t="s">
        <v>2093</v>
      </c>
      <c r="E47" s="158" t="s">
        <v>2649</v>
      </c>
      <c r="F47" s="158"/>
      <c r="G47" s="158">
        <v>5</v>
      </c>
      <c r="H47" s="158" t="s">
        <v>2429</v>
      </c>
      <c r="I47" s="158">
        <v>40</v>
      </c>
      <c r="J47" s="154">
        <v>15000</v>
      </c>
      <c r="K47" s="154">
        <f t="shared" si="0"/>
        <v>600000</v>
      </c>
    </row>
    <row r="48" spans="1:11" s="155" customFormat="1" ht="105">
      <c r="A48" s="156">
        <v>31</v>
      </c>
      <c r="B48" s="158" t="s">
        <v>2094</v>
      </c>
      <c r="C48" s="157" t="s">
        <v>2095</v>
      </c>
      <c r="D48" s="157" t="s">
        <v>534</v>
      </c>
      <c r="E48" s="158"/>
      <c r="F48" s="158" t="s">
        <v>2649</v>
      </c>
      <c r="G48" s="158" t="s">
        <v>1942</v>
      </c>
      <c r="H48" s="158" t="s">
        <v>2429</v>
      </c>
      <c r="I48" s="158">
        <v>1</v>
      </c>
      <c r="J48" s="154">
        <v>33000</v>
      </c>
      <c r="K48" s="154">
        <f t="shared" si="0"/>
        <v>33000</v>
      </c>
    </row>
    <row r="49" spans="1:11" s="155" customFormat="1" ht="105">
      <c r="A49" s="156">
        <v>32</v>
      </c>
      <c r="B49" s="158" t="s">
        <v>535</v>
      </c>
      <c r="C49" s="157" t="s">
        <v>2095</v>
      </c>
      <c r="D49" s="157" t="s">
        <v>400</v>
      </c>
      <c r="E49" s="158" t="s">
        <v>2649</v>
      </c>
      <c r="F49" s="158"/>
      <c r="G49" s="158">
        <v>4</v>
      </c>
      <c r="H49" s="158" t="s">
        <v>2429</v>
      </c>
      <c r="I49" s="158">
        <v>40</v>
      </c>
      <c r="J49" s="154">
        <v>11000</v>
      </c>
      <c r="K49" s="154">
        <f t="shared" si="0"/>
        <v>440000</v>
      </c>
    </row>
    <row r="50" spans="1:11" s="155" customFormat="1" ht="105">
      <c r="A50" s="156">
        <v>33</v>
      </c>
      <c r="B50" s="158" t="s">
        <v>401</v>
      </c>
      <c r="C50" s="157" t="s">
        <v>402</v>
      </c>
      <c r="D50" s="157" t="s">
        <v>1936</v>
      </c>
      <c r="E50" s="158" t="s">
        <v>2649</v>
      </c>
      <c r="F50" s="158"/>
      <c r="G50" s="158">
        <v>5</v>
      </c>
      <c r="H50" s="158" t="s">
        <v>2429</v>
      </c>
      <c r="I50" s="158">
        <v>40</v>
      </c>
      <c r="J50" s="154">
        <v>15000</v>
      </c>
      <c r="K50" s="154">
        <f t="shared" si="0"/>
        <v>600000</v>
      </c>
    </row>
    <row r="51" spans="1:11" s="155" customFormat="1" ht="75">
      <c r="A51" s="156">
        <v>34</v>
      </c>
      <c r="B51" s="158" t="s">
        <v>1937</v>
      </c>
      <c r="C51" s="157" t="s">
        <v>903</v>
      </c>
      <c r="D51" s="157" t="s">
        <v>2402</v>
      </c>
      <c r="E51" s="158"/>
      <c r="F51" s="158" t="s">
        <v>2649</v>
      </c>
      <c r="G51" s="158">
        <v>5</v>
      </c>
      <c r="H51" s="158" t="s">
        <v>2429</v>
      </c>
      <c r="I51" s="158">
        <v>1</v>
      </c>
      <c r="J51" s="154">
        <v>66000</v>
      </c>
      <c r="K51" s="154">
        <f t="shared" si="0"/>
        <v>66000</v>
      </c>
    </row>
    <row r="52" spans="1:11" s="155" customFormat="1" ht="75">
      <c r="A52" s="156">
        <v>35</v>
      </c>
      <c r="B52" s="158" t="s">
        <v>2403</v>
      </c>
      <c r="C52" s="157" t="s">
        <v>903</v>
      </c>
      <c r="D52" s="157" t="s">
        <v>2404</v>
      </c>
      <c r="E52" s="158" t="s">
        <v>2649</v>
      </c>
      <c r="F52" s="158"/>
      <c r="G52" s="158">
        <v>5</v>
      </c>
      <c r="H52" s="158" t="s">
        <v>2429</v>
      </c>
      <c r="I52" s="158">
        <v>40</v>
      </c>
      <c r="J52" s="154">
        <v>30000</v>
      </c>
      <c r="K52" s="154">
        <f t="shared" si="0"/>
        <v>1200000</v>
      </c>
    </row>
    <row r="53" spans="1:11" s="155" customFormat="1" ht="105">
      <c r="A53" s="156">
        <v>36</v>
      </c>
      <c r="B53" s="158" t="s">
        <v>2405</v>
      </c>
      <c r="C53" s="157" t="s">
        <v>2406</v>
      </c>
      <c r="D53" s="157" t="s">
        <v>2407</v>
      </c>
      <c r="E53" s="158"/>
      <c r="F53" s="158" t="s">
        <v>2649</v>
      </c>
      <c r="G53" s="158">
        <v>5</v>
      </c>
      <c r="H53" s="158" t="s">
        <v>2429</v>
      </c>
      <c r="I53" s="158">
        <v>1</v>
      </c>
      <c r="J53" s="154">
        <v>66000</v>
      </c>
      <c r="K53" s="154">
        <f t="shared" si="0"/>
        <v>66000</v>
      </c>
    </row>
    <row r="54" spans="1:11" s="155" customFormat="1" ht="90">
      <c r="A54" s="156">
        <v>37</v>
      </c>
      <c r="B54" s="158" t="s">
        <v>2408</v>
      </c>
      <c r="C54" s="157" t="s">
        <v>2406</v>
      </c>
      <c r="D54" s="157" t="s">
        <v>2409</v>
      </c>
      <c r="E54" s="158" t="s">
        <v>2649</v>
      </c>
      <c r="F54" s="158"/>
      <c r="G54" s="158">
        <v>5</v>
      </c>
      <c r="H54" s="158" t="s">
        <v>2429</v>
      </c>
      <c r="I54" s="158">
        <v>40</v>
      </c>
      <c r="J54" s="154">
        <v>29000</v>
      </c>
      <c r="K54" s="154">
        <f t="shared" si="0"/>
        <v>1160000</v>
      </c>
    </row>
    <row r="55" spans="1:11" s="155" customFormat="1" ht="195">
      <c r="A55" s="156">
        <v>38</v>
      </c>
      <c r="B55" s="158" t="s">
        <v>2410</v>
      </c>
      <c r="C55" s="157" t="s">
        <v>2411</v>
      </c>
      <c r="D55" s="157" t="s">
        <v>51</v>
      </c>
      <c r="E55" s="158"/>
      <c r="F55" s="158" t="s">
        <v>2649</v>
      </c>
      <c r="G55" s="158">
        <v>5</v>
      </c>
      <c r="H55" s="158" t="s">
        <v>2429</v>
      </c>
      <c r="I55" s="158">
        <v>1</v>
      </c>
      <c r="J55" s="154">
        <v>87000</v>
      </c>
      <c r="K55" s="154">
        <f t="shared" si="0"/>
        <v>87000</v>
      </c>
    </row>
    <row r="56" spans="1:11" s="155" customFormat="1" ht="195">
      <c r="A56" s="156">
        <v>39</v>
      </c>
      <c r="B56" s="158" t="s">
        <v>52</v>
      </c>
      <c r="C56" s="157" t="s">
        <v>53</v>
      </c>
      <c r="D56" s="157" t="s">
        <v>1317</v>
      </c>
      <c r="E56" s="158"/>
      <c r="F56" s="158" t="s">
        <v>2649</v>
      </c>
      <c r="G56" s="158">
        <v>5</v>
      </c>
      <c r="H56" s="158" t="s">
        <v>2429</v>
      </c>
      <c r="I56" s="158">
        <v>1</v>
      </c>
      <c r="J56" s="154">
        <v>138000</v>
      </c>
      <c r="K56" s="154">
        <f t="shared" si="0"/>
        <v>138000</v>
      </c>
    </row>
    <row r="57" spans="1:11" s="155" customFormat="1" ht="30">
      <c r="A57" s="156">
        <v>40</v>
      </c>
      <c r="B57" s="158" t="s">
        <v>1318</v>
      </c>
      <c r="C57" s="157" t="s">
        <v>1319</v>
      </c>
      <c r="D57" s="157" t="s">
        <v>1320</v>
      </c>
      <c r="E57" s="158"/>
      <c r="F57" s="158" t="s">
        <v>2649</v>
      </c>
      <c r="G57" s="158">
        <v>5</v>
      </c>
      <c r="H57" s="158" t="s">
        <v>2426</v>
      </c>
      <c r="I57" s="158">
        <v>1</v>
      </c>
      <c r="J57" s="154">
        <v>29000</v>
      </c>
      <c r="K57" s="154">
        <f t="shared" si="0"/>
        <v>29000</v>
      </c>
    </row>
    <row r="58" spans="1:11" s="155" customFormat="1" ht="60">
      <c r="A58" s="156">
        <v>41</v>
      </c>
      <c r="B58" s="158" t="s">
        <v>1321</v>
      </c>
      <c r="C58" s="157" t="s">
        <v>2829</v>
      </c>
      <c r="D58" s="157" t="s">
        <v>2830</v>
      </c>
      <c r="E58" s="158"/>
      <c r="F58" s="158" t="s">
        <v>2649</v>
      </c>
      <c r="G58" s="158">
        <v>5</v>
      </c>
      <c r="H58" s="158" t="s">
        <v>2426</v>
      </c>
      <c r="I58" s="158">
        <v>1</v>
      </c>
      <c r="J58" s="154">
        <v>52000</v>
      </c>
      <c r="K58" s="154">
        <f t="shared" si="0"/>
        <v>52000</v>
      </c>
    </row>
    <row r="59" spans="1:11" s="155" customFormat="1" ht="15">
      <c r="A59" s="156">
        <v>42</v>
      </c>
      <c r="B59" s="158" t="s">
        <v>2831</v>
      </c>
      <c r="C59" s="157" t="s">
        <v>2832</v>
      </c>
      <c r="D59" s="157" t="s">
        <v>367</v>
      </c>
      <c r="E59" s="158" t="s">
        <v>2649</v>
      </c>
      <c r="F59" s="158"/>
      <c r="G59" s="158" t="s">
        <v>368</v>
      </c>
      <c r="H59" s="158" t="s">
        <v>2426</v>
      </c>
      <c r="I59" s="158">
        <v>40</v>
      </c>
      <c r="J59" s="154">
        <v>10000</v>
      </c>
      <c r="K59" s="154">
        <f t="shared" si="0"/>
        <v>400000</v>
      </c>
    </row>
    <row r="60" spans="1:11" s="155" customFormat="1" ht="15">
      <c r="A60" s="156">
        <v>43</v>
      </c>
      <c r="B60" s="158" t="s">
        <v>369</v>
      </c>
      <c r="C60" s="157" t="s">
        <v>2832</v>
      </c>
      <c r="D60" s="157" t="s">
        <v>370</v>
      </c>
      <c r="E60" s="158"/>
      <c r="F60" s="158" t="s">
        <v>2649</v>
      </c>
      <c r="G60" s="158" t="s">
        <v>368</v>
      </c>
      <c r="H60" s="158" t="s">
        <v>2426</v>
      </c>
      <c r="I60" s="158">
        <v>1</v>
      </c>
      <c r="J60" s="154">
        <v>44000</v>
      </c>
      <c r="K60" s="154">
        <f t="shared" si="0"/>
        <v>44000</v>
      </c>
    </row>
    <row r="61" spans="1:11" s="155" customFormat="1" ht="30">
      <c r="A61" s="156">
        <v>44</v>
      </c>
      <c r="B61" s="158" t="s">
        <v>371</v>
      </c>
      <c r="C61" s="157" t="s">
        <v>2832</v>
      </c>
      <c r="D61" s="157" t="s">
        <v>372</v>
      </c>
      <c r="E61" s="158"/>
      <c r="F61" s="158" t="s">
        <v>2649</v>
      </c>
      <c r="G61" s="158" t="s">
        <v>368</v>
      </c>
      <c r="H61" s="158" t="s">
        <v>2426</v>
      </c>
      <c r="I61" s="158">
        <v>1</v>
      </c>
      <c r="J61" s="154">
        <v>87000</v>
      </c>
      <c r="K61" s="154">
        <f t="shared" si="0"/>
        <v>87000</v>
      </c>
    </row>
    <row r="62" spans="1:12" s="155" customFormat="1" ht="15">
      <c r="A62" s="162"/>
      <c r="B62" s="163" t="s">
        <v>1944</v>
      </c>
      <c r="C62" s="163"/>
      <c r="D62" s="163"/>
      <c r="E62" s="163"/>
      <c r="F62" s="163"/>
      <c r="G62" s="163"/>
      <c r="H62" s="163"/>
      <c r="I62" s="163"/>
      <c r="J62" s="154"/>
      <c r="K62" s="164">
        <f>SUM(K18:K61)</f>
        <v>17791000</v>
      </c>
      <c r="L62" s="165">
        <f>K62</f>
        <v>17791000</v>
      </c>
    </row>
    <row r="63" spans="1:11" s="155" customFormat="1" ht="15">
      <c r="A63" s="166" t="s">
        <v>1015</v>
      </c>
      <c r="B63" s="167" t="s">
        <v>1014</v>
      </c>
      <c r="C63" s="167"/>
      <c r="D63" s="167"/>
      <c r="E63" s="167"/>
      <c r="F63" s="167"/>
      <c r="G63" s="167"/>
      <c r="H63" s="167"/>
      <c r="I63" s="167"/>
      <c r="J63" s="154"/>
      <c r="K63" s="154">
        <f>J63*I63</f>
        <v>0</v>
      </c>
    </row>
    <row r="64" spans="1:11" s="155" customFormat="1" ht="15">
      <c r="A64" s="168" t="s">
        <v>1017</v>
      </c>
      <c r="B64" s="169" t="s">
        <v>1016</v>
      </c>
      <c r="C64" s="169"/>
      <c r="D64" s="169"/>
      <c r="E64" s="169"/>
      <c r="F64" s="169"/>
      <c r="G64" s="169"/>
      <c r="H64" s="169"/>
      <c r="I64" s="169"/>
      <c r="J64" s="154"/>
      <c r="K64" s="154"/>
    </row>
    <row r="65" spans="1:11" s="21" customFormat="1" ht="45">
      <c r="A65" s="59">
        <v>1</v>
      </c>
      <c r="B65" s="113" t="s">
        <v>373</v>
      </c>
      <c r="C65" s="55" t="s">
        <v>374</v>
      </c>
      <c r="D65" s="55" t="s">
        <v>1536</v>
      </c>
      <c r="E65" s="51" t="s">
        <v>2649</v>
      </c>
      <c r="F65" s="51" t="s">
        <v>2649</v>
      </c>
      <c r="G65" s="51" t="s">
        <v>1537</v>
      </c>
      <c r="H65" s="51" t="s">
        <v>2429</v>
      </c>
      <c r="I65" s="51">
        <v>1</v>
      </c>
      <c r="J65" s="154">
        <v>99000</v>
      </c>
      <c r="K65" s="154">
        <f>J65*I65</f>
        <v>99000</v>
      </c>
    </row>
    <row r="66" spans="1:11" s="21" customFormat="1" ht="45">
      <c r="A66" s="59">
        <v>2</v>
      </c>
      <c r="B66" s="113" t="s">
        <v>1538</v>
      </c>
      <c r="C66" s="55" t="s">
        <v>1539</v>
      </c>
      <c r="D66" s="55" t="s">
        <v>1540</v>
      </c>
      <c r="E66" s="51" t="s">
        <v>2649</v>
      </c>
      <c r="F66" s="51" t="s">
        <v>2649</v>
      </c>
      <c r="G66" s="51" t="s">
        <v>1537</v>
      </c>
      <c r="H66" s="51" t="s">
        <v>2429</v>
      </c>
      <c r="I66" s="51">
        <v>1</v>
      </c>
      <c r="J66" s="154">
        <v>145000</v>
      </c>
      <c r="K66" s="154">
        <f>J66*I66</f>
        <v>145000</v>
      </c>
    </row>
    <row r="67" spans="1:11" s="172" customFormat="1" ht="15">
      <c r="A67" s="170" t="s">
        <v>1018</v>
      </c>
      <c r="B67" s="171" t="s">
        <v>741</v>
      </c>
      <c r="C67" s="171"/>
      <c r="D67" s="171"/>
      <c r="E67" s="171"/>
      <c r="F67" s="171"/>
      <c r="G67" s="171"/>
      <c r="H67" s="171"/>
      <c r="I67" s="171"/>
      <c r="J67" s="154">
        <v>0</v>
      </c>
      <c r="K67" s="154"/>
    </row>
    <row r="68" spans="1:11" s="150" customFormat="1" ht="120">
      <c r="A68" s="156">
        <v>1</v>
      </c>
      <c r="B68" s="158" t="s">
        <v>1541</v>
      </c>
      <c r="C68" s="157" t="s">
        <v>1542</v>
      </c>
      <c r="D68" s="157" t="s">
        <v>1543</v>
      </c>
      <c r="E68" s="158" t="s">
        <v>2649</v>
      </c>
      <c r="F68" s="158"/>
      <c r="G68" s="158">
        <v>1</v>
      </c>
      <c r="H68" s="158" t="s">
        <v>2429</v>
      </c>
      <c r="I68" s="158">
        <v>40</v>
      </c>
      <c r="J68" s="154">
        <v>43000</v>
      </c>
      <c r="K68" s="154">
        <f>J68*I68</f>
        <v>1720000</v>
      </c>
    </row>
    <row r="69" spans="1:11" s="172" customFormat="1" ht="180">
      <c r="A69" s="156">
        <v>2</v>
      </c>
      <c r="B69" s="158" t="s">
        <v>1544</v>
      </c>
      <c r="C69" s="157" t="s">
        <v>1545</v>
      </c>
      <c r="D69" s="157" t="s">
        <v>2726</v>
      </c>
      <c r="E69" s="158" t="s">
        <v>2649</v>
      </c>
      <c r="F69" s="158" t="s">
        <v>2649</v>
      </c>
      <c r="G69" s="158">
        <v>1</v>
      </c>
      <c r="H69" s="158" t="s">
        <v>2429</v>
      </c>
      <c r="I69" s="158">
        <v>1</v>
      </c>
      <c r="J69" s="154">
        <v>363000</v>
      </c>
      <c r="K69" s="154">
        <f>J69*I69</f>
        <v>363000</v>
      </c>
    </row>
    <row r="70" spans="1:12" s="177" customFormat="1" ht="15">
      <c r="A70" s="173"/>
      <c r="B70" s="174"/>
      <c r="C70" s="175" t="s">
        <v>1944</v>
      </c>
      <c r="D70" s="175" t="s">
        <v>2425</v>
      </c>
      <c r="E70" s="174"/>
      <c r="F70" s="174"/>
      <c r="G70" s="174"/>
      <c r="H70" s="174"/>
      <c r="I70" s="174"/>
      <c r="J70" s="154"/>
      <c r="K70" s="164">
        <f>SUM(K63:K69)</f>
        <v>2327000</v>
      </c>
      <c r="L70" s="176">
        <f>K70</f>
        <v>2327000</v>
      </c>
    </row>
    <row r="71" spans="1:11" s="155" customFormat="1" ht="15">
      <c r="A71" s="178" t="s">
        <v>1020</v>
      </c>
      <c r="B71" s="179" t="s">
        <v>1019</v>
      </c>
      <c r="C71" s="179"/>
      <c r="D71" s="179"/>
      <c r="E71" s="179"/>
      <c r="F71" s="179"/>
      <c r="G71" s="179"/>
      <c r="H71" s="179"/>
      <c r="I71" s="179"/>
      <c r="J71" s="154"/>
      <c r="K71" s="154"/>
    </row>
    <row r="72" spans="1:11" s="155" customFormat="1" ht="15">
      <c r="A72" s="151" t="s">
        <v>1021</v>
      </c>
      <c r="B72" s="180"/>
      <c r="C72" s="181" t="s">
        <v>1546</v>
      </c>
      <c r="D72" s="182"/>
      <c r="E72" s="156"/>
      <c r="F72" s="156"/>
      <c r="G72" s="156"/>
      <c r="H72" s="78" t="s">
        <v>2429</v>
      </c>
      <c r="I72" s="78">
        <v>40</v>
      </c>
      <c r="J72" s="154">
        <v>77000</v>
      </c>
      <c r="K72" s="154">
        <f>J72*I72</f>
        <v>3080000</v>
      </c>
    </row>
    <row r="73" spans="1:11" s="155" customFormat="1" ht="30">
      <c r="A73" s="156">
        <v>1</v>
      </c>
      <c r="B73" s="158" t="s">
        <v>1547</v>
      </c>
      <c r="C73" s="157" t="s">
        <v>1548</v>
      </c>
      <c r="D73" s="183" t="s">
        <v>1549</v>
      </c>
      <c r="E73" s="158" t="s">
        <v>2649</v>
      </c>
      <c r="F73" s="158"/>
      <c r="G73" s="158" t="s">
        <v>1942</v>
      </c>
      <c r="H73" s="78" t="s">
        <v>2426</v>
      </c>
      <c r="I73" s="78">
        <v>1</v>
      </c>
      <c r="J73" s="154"/>
      <c r="K73" s="154"/>
    </row>
    <row r="74" spans="1:11" s="155" customFormat="1" ht="30">
      <c r="A74" s="156">
        <v>2</v>
      </c>
      <c r="B74" s="158" t="s">
        <v>1550</v>
      </c>
      <c r="C74" s="157" t="s">
        <v>1551</v>
      </c>
      <c r="D74" s="183" t="s">
        <v>1552</v>
      </c>
      <c r="E74" s="158" t="s">
        <v>2649</v>
      </c>
      <c r="F74" s="158"/>
      <c r="G74" s="158" t="s">
        <v>1942</v>
      </c>
      <c r="H74" s="78" t="s">
        <v>2426</v>
      </c>
      <c r="I74" s="78">
        <v>1</v>
      </c>
      <c r="J74" s="154"/>
      <c r="K74" s="154"/>
    </row>
    <row r="75" spans="1:11" s="155" customFormat="1" ht="75">
      <c r="A75" s="156">
        <v>3</v>
      </c>
      <c r="B75" s="158" t="s">
        <v>1553</v>
      </c>
      <c r="C75" s="157" t="s">
        <v>1554</v>
      </c>
      <c r="D75" s="183" t="s">
        <v>2698</v>
      </c>
      <c r="E75" s="158" t="s">
        <v>2649</v>
      </c>
      <c r="F75" s="158"/>
      <c r="G75" s="158" t="s">
        <v>1942</v>
      </c>
      <c r="H75" s="78" t="s">
        <v>2429</v>
      </c>
      <c r="I75" s="78">
        <v>1</v>
      </c>
      <c r="J75" s="154"/>
      <c r="K75" s="154"/>
    </row>
    <row r="76" spans="1:11" s="155" customFormat="1" ht="30">
      <c r="A76" s="156">
        <v>4</v>
      </c>
      <c r="B76" s="158" t="s">
        <v>2699</v>
      </c>
      <c r="C76" s="157" t="s">
        <v>2700</v>
      </c>
      <c r="D76" s="183" t="s">
        <v>2162</v>
      </c>
      <c r="E76" s="158" t="s">
        <v>2649</v>
      </c>
      <c r="F76" s="158"/>
      <c r="G76" s="158" t="s">
        <v>1942</v>
      </c>
      <c r="H76" s="78" t="s">
        <v>2429</v>
      </c>
      <c r="I76" s="59">
        <v>1</v>
      </c>
      <c r="J76" s="154"/>
      <c r="K76" s="154"/>
    </row>
    <row r="77" spans="1:11" s="155" customFormat="1" ht="15">
      <c r="A77" s="156">
        <v>5</v>
      </c>
      <c r="B77" s="158" t="s">
        <v>2163</v>
      </c>
      <c r="C77" s="157" t="s">
        <v>2164</v>
      </c>
      <c r="D77" s="183" t="s">
        <v>2165</v>
      </c>
      <c r="E77" s="158" t="s">
        <v>2649</v>
      </c>
      <c r="F77" s="158"/>
      <c r="G77" s="158" t="s">
        <v>1942</v>
      </c>
      <c r="H77" s="78" t="s">
        <v>2166</v>
      </c>
      <c r="I77" s="78">
        <v>1</v>
      </c>
      <c r="J77" s="154"/>
      <c r="K77" s="154"/>
    </row>
    <row r="78" spans="1:11" s="155" customFormat="1" ht="15">
      <c r="A78" s="156">
        <v>6</v>
      </c>
      <c r="B78" s="158" t="s">
        <v>2167</v>
      </c>
      <c r="C78" s="157" t="s">
        <v>2168</v>
      </c>
      <c r="D78" s="183" t="s">
        <v>2169</v>
      </c>
      <c r="E78" s="158" t="s">
        <v>2649</v>
      </c>
      <c r="F78" s="158"/>
      <c r="G78" s="158" t="s">
        <v>1942</v>
      </c>
      <c r="H78" s="78" t="s">
        <v>2166</v>
      </c>
      <c r="I78" s="78">
        <v>1</v>
      </c>
      <c r="J78" s="154"/>
      <c r="K78" s="154"/>
    </row>
    <row r="79" spans="1:11" s="155" customFormat="1" ht="45">
      <c r="A79" s="156">
        <v>7</v>
      </c>
      <c r="B79" s="158" t="s">
        <v>2170</v>
      </c>
      <c r="C79" s="157" t="s">
        <v>2171</v>
      </c>
      <c r="D79" s="183" t="s">
        <v>1344</v>
      </c>
      <c r="E79" s="158" t="s">
        <v>2649</v>
      </c>
      <c r="F79" s="158"/>
      <c r="G79" s="158" t="s">
        <v>1942</v>
      </c>
      <c r="H79" s="78" t="s">
        <v>1685</v>
      </c>
      <c r="I79" s="78">
        <v>5</v>
      </c>
      <c r="J79" s="154"/>
      <c r="K79" s="154"/>
    </row>
    <row r="80" spans="1:11" s="155" customFormat="1" ht="15">
      <c r="A80" s="156">
        <v>8</v>
      </c>
      <c r="B80" s="158" t="s">
        <v>1345</v>
      </c>
      <c r="C80" s="157" t="s">
        <v>441</v>
      </c>
      <c r="D80" s="183" t="s">
        <v>392</v>
      </c>
      <c r="E80" s="158" t="s">
        <v>2649</v>
      </c>
      <c r="F80" s="158"/>
      <c r="G80" s="158" t="s">
        <v>1942</v>
      </c>
      <c r="H80" s="78" t="s">
        <v>2426</v>
      </c>
      <c r="I80" s="78">
        <v>1</v>
      </c>
      <c r="J80" s="154"/>
      <c r="K80" s="154"/>
    </row>
    <row r="81" spans="1:11" s="155" customFormat="1" ht="15">
      <c r="A81" s="156">
        <v>9</v>
      </c>
      <c r="B81" s="158" t="s">
        <v>1346</v>
      </c>
      <c r="C81" s="157" t="s">
        <v>1347</v>
      </c>
      <c r="D81" s="183" t="s">
        <v>1348</v>
      </c>
      <c r="E81" s="158" t="s">
        <v>2649</v>
      </c>
      <c r="F81" s="158"/>
      <c r="G81" s="158" t="s">
        <v>1942</v>
      </c>
      <c r="H81" s="78" t="s">
        <v>2426</v>
      </c>
      <c r="I81" s="78">
        <v>1</v>
      </c>
      <c r="J81" s="154"/>
      <c r="K81" s="154"/>
    </row>
    <row r="82" spans="1:11" s="155" customFormat="1" ht="15">
      <c r="A82" s="156">
        <v>10</v>
      </c>
      <c r="B82" s="158" t="s">
        <v>1349</v>
      </c>
      <c r="C82" s="157" t="s">
        <v>1350</v>
      </c>
      <c r="D82" s="183" t="s">
        <v>1351</v>
      </c>
      <c r="E82" s="158" t="s">
        <v>2649</v>
      </c>
      <c r="F82" s="158"/>
      <c r="G82" s="158" t="s">
        <v>1942</v>
      </c>
      <c r="H82" s="78" t="s">
        <v>1435</v>
      </c>
      <c r="I82" s="78">
        <v>2</v>
      </c>
      <c r="J82" s="154"/>
      <c r="K82" s="154"/>
    </row>
    <row r="83" spans="1:11" s="155" customFormat="1" ht="60">
      <c r="A83" s="156">
        <v>11</v>
      </c>
      <c r="B83" s="158" t="s">
        <v>1352</v>
      </c>
      <c r="C83" s="157" t="s">
        <v>1353</v>
      </c>
      <c r="D83" s="183" t="s">
        <v>1354</v>
      </c>
      <c r="E83" s="158" t="s">
        <v>2649</v>
      </c>
      <c r="F83" s="158"/>
      <c r="G83" s="158" t="s">
        <v>1942</v>
      </c>
      <c r="H83" s="78" t="s">
        <v>2429</v>
      </c>
      <c r="I83" s="78">
        <v>1</v>
      </c>
      <c r="J83" s="154"/>
      <c r="K83" s="154"/>
    </row>
    <row r="84" spans="1:11" s="155" customFormat="1" ht="15">
      <c r="A84" s="156">
        <v>12</v>
      </c>
      <c r="B84" s="158" t="s">
        <v>1355</v>
      </c>
      <c r="C84" s="157" t="s">
        <v>1356</v>
      </c>
      <c r="D84" s="183" t="s">
        <v>1357</v>
      </c>
      <c r="E84" s="158" t="s">
        <v>2649</v>
      </c>
      <c r="F84" s="158"/>
      <c r="G84" s="158" t="s">
        <v>1942</v>
      </c>
      <c r="H84" s="78" t="s">
        <v>682</v>
      </c>
      <c r="I84" s="78">
        <v>2</v>
      </c>
      <c r="J84" s="154"/>
      <c r="K84" s="154"/>
    </row>
    <row r="85" spans="1:11" s="155" customFormat="1" ht="15">
      <c r="A85" s="156">
        <v>13</v>
      </c>
      <c r="B85" s="158" t="s">
        <v>1358</v>
      </c>
      <c r="C85" s="157" t="s">
        <v>1359</v>
      </c>
      <c r="D85" s="183" t="s">
        <v>1360</v>
      </c>
      <c r="E85" s="158" t="s">
        <v>2649</v>
      </c>
      <c r="F85" s="158"/>
      <c r="G85" s="158" t="s">
        <v>1942</v>
      </c>
      <c r="H85" s="78" t="s">
        <v>2426</v>
      </c>
      <c r="I85" s="78">
        <v>1</v>
      </c>
      <c r="J85" s="154"/>
      <c r="K85" s="154"/>
    </row>
    <row r="86" spans="1:11" s="155" customFormat="1" ht="45">
      <c r="A86" s="156">
        <v>14</v>
      </c>
      <c r="B86" s="158" t="s">
        <v>1361</v>
      </c>
      <c r="C86" s="157" t="s">
        <v>2446</v>
      </c>
      <c r="D86" s="184" t="s">
        <v>1362</v>
      </c>
      <c r="E86" s="158" t="s">
        <v>2649</v>
      </c>
      <c r="F86" s="158"/>
      <c r="G86" s="158" t="s">
        <v>1942</v>
      </c>
      <c r="H86" s="78" t="s">
        <v>2940</v>
      </c>
      <c r="I86" s="78">
        <v>1</v>
      </c>
      <c r="J86" s="154"/>
      <c r="K86" s="154"/>
    </row>
    <row r="87" spans="1:11" s="155" customFormat="1" ht="15">
      <c r="A87" s="151" t="s">
        <v>1022</v>
      </c>
      <c r="B87" s="180"/>
      <c r="C87" s="185" t="s">
        <v>1363</v>
      </c>
      <c r="D87" s="182"/>
      <c r="E87" s="156"/>
      <c r="F87" s="156"/>
      <c r="G87" s="156"/>
      <c r="H87" s="156" t="s">
        <v>2429</v>
      </c>
      <c r="I87" s="156">
        <v>1</v>
      </c>
      <c r="J87" s="154">
        <v>306000</v>
      </c>
      <c r="K87" s="154">
        <f>J87*I87</f>
        <v>306000</v>
      </c>
    </row>
    <row r="88" spans="1:11" s="155" customFormat="1" ht="30">
      <c r="A88" s="156">
        <v>1</v>
      </c>
      <c r="B88" s="158" t="s">
        <v>1364</v>
      </c>
      <c r="C88" s="157" t="s">
        <v>1548</v>
      </c>
      <c r="D88" s="183" t="s">
        <v>1365</v>
      </c>
      <c r="E88" s="158"/>
      <c r="F88" s="158" t="s">
        <v>2649</v>
      </c>
      <c r="G88" s="158" t="s">
        <v>1942</v>
      </c>
      <c r="H88" s="78" t="s">
        <v>2426</v>
      </c>
      <c r="I88" s="78">
        <v>1</v>
      </c>
      <c r="J88" s="154"/>
      <c r="K88" s="154"/>
    </row>
    <row r="89" spans="1:11" s="155" customFormat="1" ht="75">
      <c r="A89" s="156">
        <v>2</v>
      </c>
      <c r="B89" s="158" t="s">
        <v>1366</v>
      </c>
      <c r="C89" s="157" t="s">
        <v>1554</v>
      </c>
      <c r="D89" s="183" t="s">
        <v>1367</v>
      </c>
      <c r="E89" s="158"/>
      <c r="F89" s="158" t="s">
        <v>2649</v>
      </c>
      <c r="G89" s="158" t="s">
        <v>1942</v>
      </c>
      <c r="H89" s="78" t="s">
        <v>2429</v>
      </c>
      <c r="I89" s="78">
        <v>1</v>
      </c>
      <c r="J89" s="154"/>
      <c r="K89" s="154"/>
    </row>
    <row r="90" spans="1:11" s="155" customFormat="1" ht="30">
      <c r="A90" s="156">
        <v>3</v>
      </c>
      <c r="B90" s="158" t="s">
        <v>1368</v>
      </c>
      <c r="C90" s="157" t="s">
        <v>1369</v>
      </c>
      <c r="D90" s="183" t="s">
        <v>1370</v>
      </c>
      <c r="E90" s="158"/>
      <c r="F90" s="158" t="s">
        <v>2649</v>
      </c>
      <c r="G90" s="158" t="s">
        <v>1942</v>
      </c>
      <c r="H90" s="78" t="s">
        <v>2429</v>
      </c>
      <c r="I90" s="78">
        <v>1</v>
      </c>
      <c r="J90" s="154"/>
      <c r="K90" s="154"/>
    </row>
    <row r="91" spans="1:11" s="155" customFormat="1" ht="15">
      <c r="A91" s="156">
        <v>4</v>
      </c>
      <c r="B91" s="158" t="s">
        <v>1371</v>
      </c>
      <c r="C91" s="157" t="s">
        <v>1372</v>
      </c>
      <c r="D91" s="183" t="s">
        <v>1373</v>
      </c>
      <c r="E91" s="158"/>
      <c r="F91" s="158" t="s">
        <v>2649</v>
      </c>
      <c r="G91" s="158" t="s">
        <v>1942</v>
      </c>
      <c r="H91" s="78" t="s">
        <v>2429</v>
      </c>
      <c r="I91" s="78">
        <v>1</v>
      </c>
      <c r="J91" s="154"/>
      <c r="K91" s="154"/>
    </row>
    <row r="92" spans="1:11" s="155" customFormat="1" ht="15">
      <c r="A92" s="156">
        <v>5</v>
      </c>
      <c r="B92" s="158" t="s">
        <v>1374</v>
      </c>
      <c r="C92" s="157" t="s">
        <v>2164</v>
      </c>
      <c r="D92" s="183" t="s">
        <v>1375</v>
      </c>
      <c r="E92" s="158"/>
      <c r="F92" s="158" t="s">
        <v>2649</v>
      </c>
      <c r="G92" s="158" t="s">
        <v>1942</v>
      </c>
      <c r="H92" s="78" t="s">
        <v>2166</v>
      </c>
      <c r="I92" s="78">
        <v>1</v>
      </c>
      <c r="J92" s="154"/>
      <c r="K92" s="154"/>
    </row>
    <row r="93" spans="1:11" s="155" customFormat="1" ht="15">
      <c r="A93" s="156">
        <v>6</v>
      </c>
      <c r="B93" s="183" t="s">
        <v>1376</v>
      </c>
      <c r="C93" s="157" t="s">
        <v>2168</v>
      </c>
      <c r="D93" s="183" t="s">
        <v>1377</v>
      </c>
      <c r="E93" s="158"/>
      <c r="F93" s="158" t="s">
        <v>2649</v>
      </c>
      <c r="G93" s="158" t="s">
        <v>1942</v>
      </c>
      <c r="H93" s="78" t="s">
        <v>2166</v>
      </c>
      <c r="I93" s="78">
        <v>1</v>
      </c>
      <c r="J93" s="154"/>
      <c r="K93" s="154"/>
    </row>
    <row r="94" spans="1:11" s="155" customFormat="1" ht="45">
      <c r="A94" s="156">
        <v>7</v>
      </c>
      <c r="B94" s="158" t="s">
        <v>1378</v>
      </c>
      <c r="C94" s="157" t="s">
        <v>2171</v>
      </c>
      <c r="D94" s="183" t="s">
        <v>1344</v>
      </c>
      <c r="E94" s="158"/>
      <c r="F94" s="158" t="s">
        <v>2649</v>
      </c>
      <c r="G94" s="158" t="s">
        <v>1942</v>
      </c>
      <c r="H94" s="78" t="s">
        <v>1685</v>
      </c>
      <c r="I94" s="78">
        <v>5</v>
      </c>
      <c r="J94" s="154"/>
      <c r="K94" s="154"/>
    </row>
    <row r="95" spans="1:11" s="155" customFormat="1" ht="30">
      <c r="A95" s="156">
        <v>8</v>
      </c>
      <c r="B95" s="158" t="s">
        <v>1379</v>
      </c>
      <c r="C95" s="157" t="s">
        <v>1380</v>
      </c>
      <c r="D95" s="183" t="s">
        <v>1381</v>
      </c>
      <c r="E95" s="158"/>
      <c r="F95" s="158" t="s">
        <v>2649</v>
      </c>
      <c r="G95" s="158" t="s">
        <v>1942</v>
      </c>
      <c r="H95" s="78" t="s">
        <v>2166</v>
      </c>
      <c r="I95" s="78">
        <v>2</v>
      </c>
      <c r="J95" s="154"/>
      <c r="K95" s="154"/>
    </row>
    <row r="96" spans="1:11" s="155" customFormat="1" ht="15">
      <c r="A96" s="156">
        <v>9</v>
      </c>
      <c r="B96" s="158" t="s">
        <v>2241</v>
      </c>
      <c r="C96" s="157" t="s">
        <v>2242</v>
      </c>
      <c r="D96" s="183" t="s">
        <v>2243</v>
      </c>
      <c r="E96" s="158"/>
      <c r="F96" s="158" t="s">
        <v>2649</v>
      </c>
      <c r="G96" s="158" t="s">
        <v>1942</v>
      </c>
      <c r="H96" s="78" t="s">
        <v>2429</v>
      </c>
      <c r="I96" s="78">
        <v>1</v>
      </c>
      <c r="J96" s="154"/>
      <c r="K96" s="154"/>
    </row>
    <row r="97" spans="1:11" s="155" customFormat="1" ht="30">
      <c r="A97" s="156">
        <v>10</v>
      </c>
      <c r="B97" s="158" t="s">
        <v>2244</v>
      </c>
      <c r="C97" s="157" t="s">
        <v>2245</v>
      </c>
      <c r="D97" s="183" t="s">
        <v>2246</v>
      </c>
      <c r="E97" s="158"/>
      <c r="F97" s="158" t="s">
        <v>2649</v>
      </c>
      <c r="G97" s="158" t="s">
        <v>1942</v>
      </c>
      <c r="H97" s="78" t="s">
        <v>2426</v>
      </c>
      <c r="I97" s="78">
        <v>1</v>
      </c>
      <c r="J97" s="154"/>
      <c r="K97" s="154"/>
    </row>
    <row r="98" spans="1:11" s="155" customFormat="1" ht="15">
      <c r="A98" s="156">
        <v>11</v>
      </c>
      <c r="B98" s="158" t="s">
        <v>2247</v>
      </c>
      <c r="C98" s="157" t="s">
        <v>441</v>
      </c>
      <c r="D98" s="183" t="s">
        <v>392</v>
      </c>
      <c r="E98" s="158"/>
      <c r="F98" s="158" t="s">
        <v>2649</v>
      </c>
      <c r="G98" s="158" t="s">
        <v>1942</v>
      </c>
      <c r="H98" s="78" t="s">
        <v>2426</v>
      </c>
      <c r="I98" s="78">
        <v>1</v>
      </c>
      <c r="J98" s="154"/>
      <c r="K98" s="154"/>
    </row>
    <row r="99" spans="1:11" s="155" customFormat="1" ht="15">
      <c r="A99" s="156">
        <v>12</v>
      </c>
      <c r="B99" s="158" t="s">
        <v>2415</v>
      </c>
      <c r="C99" s="157" t="s">
        <v>1350</v>
      </c>
      <c r="D99" s="183" t="s">
        <v>1351</v>
      </c>
      <c r="E99" s="158"/>
      <c r="F99" s="158" t="s">
        <v>2649</v>
      </c>
      <c r="G99" s="158" t="s">
        <v>1942</v>
      </c>
      <c r="H99" s="78" t="s">
        <v>1435</v>
      </c>
      <c r="I99" s="78">
        <v>2</v>
      </c>
      <c r="J99" s="154"/>
      <c r="K99" s="154"/>
    </row>
    <row r="100" spans="1:11" s="155" customFormat="1" ht="60">
      <c r="A100" s="156">
        <v>13</v>
      </c>
      <c r="B100" s="158" t="s">
        <v>2416</v>
      </c>
      <c r="C100" s="157" t="s">
        <v>1353</v>
      </c>
      <c r="D100" s="183" t="s">
        <v>2417</v>
      </c>
      <c r="E100" s="158"/>
      <c r="F100" s="158" t="s">
        <v>2649</v>
      </c>
      <c r="G100" s="158" t="s">
        <v>1942</v>
      </c>
      <c r="H100" s="78" t="s">
        <v>2426</v>
      </c>
      <c r="I100" s="78">
        <v>1</v>
      </c>
      <c r="J100" s="154"/>
      <c r="K100" s="154"/>
    </row>
    <row r="101" spans="1:11" s="155" customFormat="1" ht="15">
      <c r="A101" s="156">
        <v>14</v>
      </c>
      <c r="B101" s="158" t="s">
        <v>2418</v>
      </c>
      <c r="C101" s="157" t="s">
        <v>2419</v>
      </c>
      <c r="D101" s="183" t="s">
        <v>2420</v>
      </c>
      <c r="E101" s="158"/>
      <c r="F101" s="158" t="s">
        <v>2649</v>
      </c>
      <c r="G101" s="158" t="s">
        <v>1942</v>
      </c>
      <c r="H101" s="78" t="s">
        <v>2426</v>
      </c>
      <c r="I101" s="78">
        <v>1</v>
      </c>
      <c r="J101" s="154"/>
      <c r="K101" s="154"/>
    </row>
    <row r="102" spans="1:11" s="155" customFormat="1" ht="15">
      <c r="A102" s="156">
        <v>15</v>
      </c>
      <c r="B102" s="158" t="s">
        <v>2948</v>
      </c>
      <c r="C102" s="157" t="s">
        <v>1356</v>
      </c>
      <c r="D102" s="183" t="s">
        <v>1357</v>
      </c>
      <c r="E102" s="158"/>
      <c r="F102" s="158" t="s">
        <v>2649</v>
      </c>
      <c r="G102" s="158" t="s">
        <v>1942</v>
      </c>
      <c r="H102" s="78" t="s">
        <v>682</v>
      </c>
      <c r="I102" s="78">
        <v>2</v>
      </c>
      <c r="J102" s="154"/>
      <c r="K102" s="154"/>
    </row>
    <row r="103" spans="1:11" s="155" customFormat="1" ht="15">
      <c r="A103" s="156">
        <v>16</v>
      </c>
      <c r="B103" s="158" t="s">
        <v>2949</v>
      </c>
      <c r="C103" s="157" t="s">
        <v>1359</v>
      </c>
      <c r="D103" s="183" t="s">
        <v>1360</v>
      </c>
      <c r="E103" s="158"/>
      <c r="F103" s="158" t="s">
        <v>2649</v>
      </c>
      <c r="G103" s="158" t="s">
        <v>1942</v>
      </c>
      <c r="H103" s="78" t="s">
        <v>2426</v>
      </c>
      <c r="I103" s="78">
        <v>1</v>
      </c>
      <c r="J103" s="154"/>
      <c r="K103" s="154"/>
    </row>
    <row r="104" spans="1:11" s="155" customFormat="1" ht="30">
      <c r="A104" s="156">
        <v>17</v>
      </c>
      <c r="B104" s="158" t="s">
        <v>2950</v>
      </c>
      <c r="C104" s="157" t="s">
        <v>2951</v>
      </c>
      <c r="D104" s="183" t="s">
        <v>2952</v>
      </c>
      <c r="E104" s="158"/>
      <c r="F104" s="158" t="s">
        <v>2649</v>
      </c>
      <c r="G104" s="158" t="s">
        <v>1942</v>
      </c>
      <c r="H104" s="78" t="s">
        <v>2426</v>
      </c>
      <c r="I104" s="78">
        <v>10</v>
      </c>
      <c r="J104" s="154"/>
      <c r="K104" s="154"/>
    </row>
    <row r="105" spans="1:11" s="155" customFormat="1" ht="45">
      <c r="A105" s="156">
        <v>18</v>
      </c>
      <c r="B105" s="158" t="s">
        <v>2953</v>
      </c>
      <c r="C105" s="157" t="s">
        <v>2446</v>
      </c>
      <c r="D105" s="183" t="s">
        <v>1063</v>
      </c>
      <c r="E105" s="158"/>
      <c r="F105" s="158" t="s">
        <v>2649</v>
      </c>
      <c r="G105" s="158" t="s">
        <v>1942</v>
      </c>
      <c r="H105" s="78" t="s">
        <v>2940</v>
      </c>
      <c r="I105" s="78">
        <v>1</v>
      </c>
      <c r="J105" s="154"/>
      <c r="K105" s="154"/>
    </row>
    <row r="106" spans="1:11" s="191" customFormat="1" ht="15">
      <c r="A106" s="186" t="s">
        <v>1023</v>
      </c>
      <c r="B106" s="187"/>
      <c r="C106" s="188" t="s">
        <v>1064</v>
      </c>
      <c r="D106" s="189"/>
      <c r="E106" s="190"/>
      <c r="F106" s="190"/>
      <c r="G106" s="190"/>
      <c r="H106" s="190" t="s">
        <v>2429</v>
      </c>
      <c r="I106" s="190">
        <v>1</v>
      </c>
      <c r="J106" s="154">
        <v>306000</v>
      </c>
      <c r="K106" s="154">
        <f>J106*I106</f>
        <v>306000</v>
      </c>
    </row>
    <row r="107" spans="1:11" s="155" customFormat="1" ht="45">
      <c r="A107" s="156">
        <v>1</v>
      </c>
      <c r="B107" s="158" t="s">
        <v>1065</v>
      </c>
      <c r="C107" s="157" t="s">
        <v>1066</v>
      </c>
      <c r="D107" s="183" t="s">
        <v>2961</v>
      </c>
      <c r="E107" s="158"/>
      <c r="F107" s="158" t="s">
        <v>2649</v>
      </c>
      <c r="G107" s="158" t="s">
        <v>1942</v>
      </c>
      <c r="H107" s="158"/>
      <c r="I107" s="158"/>
      <c r="J107" s="154"/>
      <c r="K107" s="154"/>
    </row>
    <row r="108" spans="1:11" s="155" customFormat="1" ht="45">
      <c r="A108" s="156">
        <v>2</v>
      </c>
      <c r="B108" s="158" t="s">
        <v>2962</v>
      </c>
      <c r="C108" s="157" t="s">
        <v>2963</v>
      </c>
      <c r="D108" s="183" t="s">
        <v>553</v>
      </c>
      <c r="E108" s="158"/>
      <c r="F108" s="158" t="s">
        <v>2649</v>
      </c>
      <c r="G108" s="158" t="s">
        <v>1942</v>
      </c>
      <c r="H108" s="158"/>
      <c r="I108" s="158"/>
      <c r="J108" s="154"/>
      <c r="K108" s="154"/>
    </row>
    <row r="109" spans="1:11" s="155" customFormat="1" ht="30">
      <c r="A109" s="156">
        <v>3</v>
      </c>
      <c r="B109" s="158" t="s">
        <v>554</v>
      </c>
      <c r="C109" s="157" t="s">
        <v>555</v>
      </c>
      <c r="D109" s="183" t="s">
        <v>1658</v>
      </c>
      <c r="E109" s="158"/>
      <c r="F109" s="158" t="s">
        <v>2649</v>
      </c>
      <c r="G109" s="158" t="s">
        <v>1942</v>
      </c>
      <c r="H109" s="158"/>
      <c r="I109" s="158"/>
      <c r="J109" s="154"/>
      <c r="K109" s="154"/>
    </row>
    <row r="110" spans="1:11" s="155" customFormat="1" ht="30">
      <c r="A110" s="156">
        <v>4</v>
      </c>
      <c r="B110" s="158" t="s">
        <v>1659</v>
      </c>
      <c r="C110" s="157" t="s">
        <v>1660</v>
      </c>
      <c r="D110" s="183" t="s">
        <v>1661</v>
      </c>
      <c r="E110" s="158"/>
      <c r="F110" s="158" t="s">
        <v>2649</v>
      </c>
      <c r="G110" s="158" t="s">
        <v>1942</v>
      </c>
      <c r="H110" s="158"/>
      <c r="I110" s="158"/>
      <c r="J110" s="154"/>
      <c r="K110" s="154"/>
    </row>
    <row r="111" spans="1:11" s="155" customFormat="1" ht="75">
      <c r="A111" s="156">
        <v>5</v>
      </c>
      <c r="B111" s="158" t="s">
        <v>1662</v>
      </c>
      <c r="C111" s="157" t="s">
        <v>533</v>
      </c>
      <c r="D111" s="183" t="s">
        <v>2798</v>
      </c>
      <c r="E111" s="158"/>
      <c r="F111" s="158" t="s">
        <v>2649</v>
      </c>
      <c r="G111" s="158" t="s">
        <v>1942</v>
      </c>
      <c r="H111" s="158"/>
      <c r="I111" s="158"/>
      <c r="J111" s="154"/>
      <c r="K111" s="154"/>
    </row>
    <row r="112" spans="1:11" s="155" customFormat="1" ht="45">
      <c r="A112" s="156">
        <v>6</v>
      </c>
      <c r="B112" s="158" t="s">
        <v>1966</v>
      </c>
      <c r="C112" s="157" t="s">
        <v>472</v>
      </c>
      <c r="D112" s="183" t="s">
        <v>473</v>
      </c>
      <c r="E112" s="158"/>
      <c r="F112" s="158" t="s">
        <v>2649</v>
      </c>
      <c r="G112" s="158" t="s">
        <v>1942</v>
      </c>
      <c r="H112" s="158"/>
      <c r="I112" s="158"/>
      <c r="J112" s="154"/>
      <c r="K112" s="154"/>
    </row>
    <row r="113" spans="1:11" s="155" customFormat="1" ht="30">
      <c r="A113" s="156">
        <v>7</v>
      </c>
      <c r="B113" s="158" t="s">
        <v>474</v>
      </c>
      <c r="C113" s="157" t="s">
        <v>475</v>
      </c>
      <c r="D113" s="183" t="s">
        <v>476</v>
      </c>
      <c r="E113" s="158"/>
      <c r="F113" s="158" t="s">
        <v>2649</v>
      </c>
      <c r="G113" s="158" t="s">
        <v>1942</v>
      </c>
      <c r="H113" s="158"/>
      <c r="I113" s="158"/>
      <c r="J113" s="154"/>
      <c r="K113" s="154"/>
    </row>
    <row r="114" spans="1:11" s="155" customFormat="1" ht="30">
      <c r="A114" s="156">
        <v>8</v>
      </c>
      <c r="B114" s="183" t="s">
        <v>477</v>
      </c>
      <c r="C114" s="157" t="s">
        <v>478</v>
      </c>
      <c r="D114" s="183" t="s">
        <v>479</v>
      </c>
      <c r="E114" s="158"/>
      <c r="F114" s="158" t="s">
        <v>2649</v>
      </c>
      <c r="G114" s="158" t="s">
        <v>1942</v>
      </c>
      <c r="H114" s="158"/>
      <c r="I114" s="158"/>
      <c r="J114" s="154"/>
      <c r="K114" s="154"/>
    </row>
    <row r="115" spans="1:11" s="155" customFormat="1" ht="30">
      <c r="A115" s="156">
        <v>9</v>
      </c>
      <c r="B115" s="158" t="s">
        <v>480</v>
      </c>
      <c r="C115" s="157" t="s">
        <v>481</v>
      </c>
      <c r="D115" s="183" t="s">
        <v>482</v>
      </c>
      <c r="E115" s="158"/>
      <c r="F115" s="158" t="s">
        <v>2649</v>
      </c>
      <c r="G115" s="158" t="s">
        <v>1942</v>
      </c>
      <c r="H115" s="158"/>
      <c r="I115" s="158"/>
      <c r="J115" s="154"/>
      <c r="K115" s="154"/>
    </row>
    <row r="116" spans="1:11" s="155" customFormat="1" ht="30">
      <c r="A116" s="156">
        <v>10</v>
      </c>
      <c r="B116" s="158" t="s">
        <v>483</v>
      </c>
      <c r="C116" s="157" t="s">
        <v>484</v>
      </c>
      <c r="D116" s="183" t="s">
        <v>485</v>
      </c>
      <c r="E116" s="158"/>
      <c r="F116" s="158" t="s">
        <v>2649</v>
      </c>
      <c r="G116" s="158" t="s">
        <v>1942</v>
      </c>
      <c r="H116" s="158"/>
      <c r="I116" s="158"/>
      <c r="J116" s="154"/>
      <c r="K116" s="154"/>
    </row>
    <row r="117" spans="1:11" s="155" customFormat="1" ht="30">
      <c r="A117" s="156">
        <v>11</v>
      </c>
      <c r="B117" s="158" t="s">
        <v>486</v>
      </c>
      <c r="C117" s="157" t="s">
        <v>487</v>
      </c>
      <c r="D117" s="183" t="s">
        <v>488</v>
      </c>
      <c r="E117" s="158"/>
      <c r="F117" s="158" t="s">
        <v>2649</v>
      </c>
      <c r="G117" s="158" t="s">
        <v>1942</v>
      </c>
      <c r="H117" s="158"/>
      <c r="I117" s="158"/>
      <c r="J117" s="154"/>
      <c r="K117" s="154"/>
    </row>
    <row r="118" spans="1:11" s="155" customFormat="1" ht="30">
      <c r="A118" s="156">
        <v>12</v>
      </c>
      <c r="B118" s="158" t="s">
        <v>489</v>
      </c>
      <c r="C118" s="157" t="s">
        <v>490</v>
      </c>
      <c r="D118" s="183" t="s">
        <v>2376</v>
      </c>
      <c r="E118" s="158"/>
      <c r="F118" s="158" t="s">
        <v>2649</v>
      </c>
      <c r="G118" s="158" t="s">
        <v>1942</v>
      </c>
      <c r="H118" s="158"/>
      <c r="I118" s="158"/>
      <c r="J118" s="154"/>
      <c r="K118" s="154"/>
    </row>
    <row r="119" spans="1:11" s="155" customFormat="1" ht="30">
      <c r="A119" s="156">
        <v>13</v>
      </c>
      <c r="B119" s="158" t="s">
        <v>2377</v>
      </c>
      <c r="C119" s="157" t="s">
        <v>2378</v>
      </c>
      <c r="D119" s="183" t="s">
        <v>2379</v>
      </c>
      <c r="E119" s="158"/>
      <c r="F119" s="158" t="s">
        <v>2649</v>
      </c>
      <c r="G119" s="158" t="s">
        <v>1942</v>
      </c>
      <c r="H119" s="158"/>
      <c r="I119" s="158"/>
      <c r="J119" s="154"/>
      <c r="K119" s="154"/>
    </row>
    <row r="120" spans="1:11" s="155" customFormat="1" ht="30">
      <c r="A120" s="156">
        <v>14</v>
      </c>
      <c r="B120" s="158" t="s">
        <v>2380</v>
      </c>
      <c r="C120" s="157" t="s">
        <v>2381</v>
      </c>
      <c r="D120" s="183" t="s">
        <v>2382</v>
      </c>
      <c r="E120" s="158"/>
      <c r="F120" s="158" t="s">
        <v>2649</v>
      </c>
      <c r="G120" s="158" t="s">
        <v>1942</v>
      </c>
      <c r="H120" s="158"/>
      <c r="I120" s="158"/>
      <c r="J120" s="154"/>
      <c r="K120" s="154"/>
    </row>
    <row r="121" spans="1:11" s="155" customFormat="1" ht="30">
      <c r="A121" s="156">
        <v>15</v>
      </c>
      <c r="B121" s="158" t="s">
        <v>2383</v>
      </c>
      <c r="C121" s="157" t="s">
        <v>2384</v>
      </c>
      <c r="D121" s="183" t="s">
        <v>2385</v>
      </c>
      <c r="E121" s="158"/>
      <c r="F121" s="158" t="s">
        <v>2649</v>
      </c>
      <c r="G121" s="158" t="s">
        <v>1942</v>
      </c>
      <c r="H121" s="158"/>
      <c r="I121" s="158"/>
      <c r="J121" s="154"/>
      <c r="K121" s="154"/>
    </row>
    <row r="122" spans="1:11" s="155" customFormat="1" ht="30">
      <c r="A122" s="156">
        <v>16</v>
      </c>
      <c r="B122" s="158" t="s">
        <v>2386</v>
      </c>
      <c r="C122" s="157" t="s">
        <v>2387</v>
      </c>
      <c r="D122" s="183" t="s">
        <v>1280</v>
      </c>
      <c r="E122" s="158"/>
      <c r="F122" s="158" t="s">
        <v>2649</v>
      </c>
      <c r="G122" s="158" t="s">
        <v>1942</v>
      </c>
      <c r="H122" s="158"/>
      <c r="I122" s="158"/>
      <c r="J122" s="154"/>
      <c r="K122" s="154"/>
    </row>
    <row r="123" spans="1:11" s="155" customFormat="1" ht="30">
      <c r="A123" s="156">
        <v>17</v>
      </c>
      <c r="B123" s="158" t="s">
        <v>1281</v>
      </c>
      <c r="C123" s="157" t="s">
        <v>1282</v>
      </c>
      <c r="D123" s="183" t="s">
        <v>1283</v>
      </c>
      <c r="E123" s="158"/>
      <c r="F123" s="158" t="s">
        <v>2649</v>
      </c>
      <c r="G123" s="158" t="s">
        <v>1942</v>
      </c>
      <c r="H123" s="158"/>
      <c r="I123" s="158"/>
      <c r="J123" s="154"/>
      <c r="K123" s="154"/>
    </row>
    <row r="124" spans="1:11" s="155" customFormat="1" ht="30">
      <c r="A124" s="156">
        <v>18</v>
      </c>
      <c r="B124" s="158" t="s">
        <v>1284</v>
      </c>
      <c r="C124" s="157" t="s">
        <v>1285</v>
      </c>
      <c r="D124" s="183" t="s">
        <v>1286</v>
      </c>
      <c r="E124" s="158"/>
      <c r="F124" s="158" t="s">
        <v>2649</v>
      </c>
      <c r="G124" s="158" t="s">
        <v>1942</v>
      </c>
      <c r="H124" s="158"/>
      <c r="I124" s="158"/>
      <c r="J124" s="154"/>
      <c r="K124" s="154"/>
    </row>
    <row r="125" spans="1:11" s="155" customFormat="1" ht="30">
      <c r="A125" s="156">
        <v>19</v>
      </c>
      <c r="B125" s="158" t="s">
        <v>1287</v>
      </c>
      <c r="C125" s="157" t="s">
        <v>1288</v>
      </c>
      <c r="D125" s="183" t="s">
        <v>1289</v>
      </c>
      <c r="E125" s="158"/>
      <c r="F125" s="158" t="s">
        <v>2649</v>
      </c>
      <c r="G125" s="158" t="s">
        <v>1942</v>
      </c>
      <c r="H125" s="158"/>
      <c r="I125" s="158"/>
      <c r="J125" s="154"/>
      <c r="K125" s="154"/>
    </row>
    <row r="126" spans="1:11" s="155" customFormat="1" ht="30">
      <c r="A126" s="156">
        <v>20</v>
      </c>
      <c r="B126" s="158" t="s">
        <v>1290</v>
      </c>
      <c r="C126" s="157" t="s">
        <v>1291</v>
      </c>
      <c r="D126" s="183" t="s">
        <v>1292</v>
      </c>
      <c r="E126" s="158"/>
      <c r="F126" s="158" t="s">
        <v>2649</v>
      </c>
      <c r="G126" s="158" t="s">
        <v>1942</v>
      </c>
      <c r="H126" s="158"/>
      <c r="I126" s="158"/>
      <c r="J126" s="154"/>
      <c r="K126" s="154"/>
    </row>
    <row r="127" spans="1:11" s="155" customFormat="1" ht="30">
      <c r="A127" s="156">
        <v>21</v>
      </c>
      <c r="B127" s="158" t="s">
        <v>1293</v>
      </c>
      <c r="C127" s="157" t="s">
        <v>1294</v>
      </c>
      <c r="D127" s="183" t="s">
        <v>1295</v>
      </c>
      <c r="E127" s="158"/>
      <c r="F127" s="158" t="s">
        <v>2649</v>
      </c>
      <c r="G127" s="158" t="s">
        <v>1942</v>
      </c>
      <c r="H127" s="158"/>
      <c r="I127" s="158"/>
      <c r="J127" s="154"/>
      <c r="K127" s="154"/>
    </row>
    <row r="128" spans="1:11" s="155" customFormat="1" ht="105">
      <c r="A128" s="156">
        <v>22</v>
      </c>
      <c r="B128" s="158" t="s">
        <v>1296</v>
      </c>
      <c r="C128" s="157" t="s">
        <v>1297</v>
      </c>
      <c r="D128" s="183" t="s">
        <v>1298</v>
      </c>
      <c r="E128" s="158"/>
      <c r="F128" s="158" t="s">
        <v>2649</v>
      </c>
      <c r="G128" s="158" t="s">
        <v>1942</v>
      </c>
      <c r="H128" s="158"/>
      <c r="I128" s="158"/>
      <c r="J128" s="154"/>
      <c r="K128" s="154"/>
    </row>
    <row r="129" spans="1:11" s="155" customFormat="1" ht="45">
      <c r="A129" s="156">
        <v>23</v>
      </c>
      <c r="B129" s="158" t="s">
        <v>1299</v>
      </c>
      <c r="C129" s="157" t="s">
        <v>1300</v>
      </c>
      <c r="D129" s="183" t="s">
        <v>1301</v>
      </c>
      <c r="E129" s="158"/>
      <c r="F129" s="158" t="s">
        <v>2649</v>
      </c>
      <c r="G129" s="158" t="s">
        <v>1942</v>
      </c>
      <c r="H129" s="158"/>
      <c r="I129" s="158"/>
      <c r="J129" s="154"/>
      <c r="K129" s="154"/>
    </row>
    <row r="130" spans="1:11" s="155" customFormat="1" ht="30">
      <c r="A130" s="156">
        <v>24</v>
      </c>
      <c r="B130" s="158" t="s">
        <v>1302</v>
      </c>
      <c r="C130" s="157" t="s">
        <v>1303</v>
      </c>
      <c r="D130" s="183" t="s">
        <v>606</v>
      </c>
      <c r="E130" s="158"/>
      <c r="F130" s="158" t="s">
        <v>2649</v>
      </c>
      <c r="G130" s="158" t="s">
        <v>1942</v>
      </c>
      <c r="H130" s="158"/>
      <c r="I130" s="158"/>
      <c r="J130" s="154"/>
      <c r="K130" s="154"/>
    </row>
    <row r="131" spans="1:11" s="155" customFormat="1" ht="30">
      <c r="A131" s="156">
        <v>25</v>
      </c>
      <c r="B131" s="158" t="s">
        <v>607</v>
      </c>
      <c r="C131" s="157" t="s">
        <v>608</v>
      </c>
      <c r="D131" s="183" t="s">
        <v>609</v>
      </c>
      <c r="E131" s="158"/>
      <c r="F131" s="158" t="s">
        <v>2649</v>
      </c>
      <c r="G131" s="158" t="s">
        <v>1942</v>
      </c>
      <c r="H131" s="158"/>
      <c r="I131" s="158"/>
      <c r="J131" s="154"/>
      <c r="K131" s="154"/>
    </row>
    <row r="132" spans="1:11" s="155" customFormat="1" ht="30">
      <c r="A132" s="156">
        <v>26</v>
      </c>
      <c r="B132" s="158" t="s">
        <v>610</v>
      </c>
      <c r="C132" s="157" t="s">
        <v>611</v>
      </c>
      <c r="D132" s="183" t="s">
        <v>612</v>
      </c>
      <c r="E132" s="158"/>
      <c r="F132" s="158" t="s">
        <v>2649</v>
      </c>
      <c r="G132" s="158" t="s">
        <v>1942</v>
      </c>
      <c r="H132" s="158"/>
      <c r="I132" s="158"/>
      <c r="J132" s="154"/>
      <c r="K132" s="154"/>
    </row>
    <row r="133" spans="1:11" s="155" customFormat="1" ht="30">
      <c r="A133" s="156">
        <v>27</v>
      </c>
      <c r="B133" s="158" t="s">
        <v>613</v>
      </c>
      <c r="C133" s="157" t="s">
        <v>614</v>
      </c>
      <c r="D133" s="183" t="s">
        <v>615</v>
      </c>
      <c r="E133" s="158"/>
      <c r="F133" s="158" t="s">
        <v>2649</v>
      </c>
      <c r="G133" s="158" t="s">
        <v>1942</v>
      </c>
      <c r="H133" s="158"/>
      <c r="I133" s="158"/>
      <c r="J133" s="154"/>
      <c r="K133" s="154"/>
    </row>
    <row r="134" spans="1:11" s="155" customFormat="1" ht="15">
      <c r="A134" s="156">
        <v>28</v>
      </c>
      <c r="B134" s="158" t="s">
        <v>616</v>
      </c>
      <c r="C134" s="157" t="s">
        <v>617</v>
      </c>
      <c r="D134" s="183" t="s">
        <v>618</v>
      </c>
      <c r="E134" s="158"/>
      <c r="F134" s="158" t="s">
        <v>2649</v>
      </c>
      <c r="G134" s="158" t="s">
        <v>1942</v>
      </c>
      <c r="H134" s="158"/>
      <c r="I134" s="158"/>
      <c r="J134" s="154"/>
      <c r="K134" s="154"/>
    </row>
    <row r="135" spans="1:11" s="155" customFormat="1" ht="15">
      <c r="A135" s="156">
        <v>29</v>
      </c>
      <c r="B135" s="158" t="s">
        <v>619</v>
      </c>
      <c r="C135" s="157" t="s">
        <v>2039</v>
      </c>
      <c r="D135" s="183" t="s">
        <v>620</v>
      </c>
      <c r="E135" s="158"/>
      <c r="F135" s="158" t="s">
        <v>2649</v>
      </c>
      <c r="G135" s="158" t="s">
        <v>1942</v>
      </c>
      <c r="H135" s="158"/>
      <c r="I135" s="158"/>
      <c r="J135" s="154"/>
      <c r="K135" s="154"/>
    </row>
    <row r="136" spans="1:11" s="155" customFormat="1" ht="30">
      <c r="A136" s="156">
        <v>30</v>
      </c>
      <c r="B136" s="158" t="s">
        <v>621</v>
      </c>
      <c r="C136" s="157" t="s">
        <v>622</v>
      </c>
      <c r="D136" s="183" t="s">
        <v>623</v>
      </c>
      <c r="E136" s="158"/>
      <c r="F136" s="158" t="s">
        <v>2649</v>
      </c>
      <c r="G136" s="158" t="s">
        <v>1942</v>
      </c>
      <c r="H136" s="158"/>
      <c r="I136" s="158"/>
      <c r="J136" s="154"/>
      <c r="K136" s="154"/>
    </row>
    <row r="137" spans="1:11" s="155" customFormat="1" ht="30">
      <c r="A137" s="156">
        <v>31</v>
      </c>
      <c r="B137" s="158" t="s">
        <v>624</v>
      </c>
      <c r="C137" s="157" t="s">
        <v>625</v>
      </c>
      <c r="D137" s="183" t="s">
        <v>626</v>
      </c>
      <c r="E137" s="158"/>
      <c r="F137" s="158" t="s">
        <v>2649</v>
      </c>
      <c r="G137" s="158" t="s">
        <v>1942</v>
      </c>
      <c r="H137" s="158"/>
      <c r="I137" s="158"/>
      <c r="J137" s="154"/>
      <c r="K137" s="154"/>
    </row>
    <row r="138" spans="1:11" s="155" customFormat="1" ht="30">
      <c r="A138" s="156">
        <v>32</v>
      </c>
      <c r="B138" s="158" t="s">
        <v>627</v>
      </c>
      <c r="C138" s="157" t="s">
        <v>628</v>
      </c>
      <c r="D138" s="183" t="s">
        <v>560</v>
      </c>
      <c r="E138" s="158"/>
      <c r="F138" s="158" t="s">
        <v>2649</v>
      </c>
      <c r="G138" s="158" t="s">
        <v>1942</v>
      </c>
      <c r="H138" s="158"/>
      <c r="I138" s="158"/>
      <c r="J138" s="154"/>
      <c r="K138" s="154"/>
    </row>
    <row r="139" spans="1:11" s="155" customFormat="1" ht="15">
      <c r="A139" s="156">
        <v>33</v>
      </c>
      <c r="B139" s="158" t="s">
        <v>561</v>
      </c>
      <c r="C139" s="157" t="s">
        <v>562</v>
      </c>
      <c r="D139" s="183" t="s">
        <v>563</v>
      </c>
      <c r="E139" s="158"/>
      <c r="F139" s="158" t="s">
        <v>2649</v>
      </c>
      <c r="G139" s="158" t="s">
        <v>1942</v>
      </c>
      <c r="H139" s="158"/>
      <c r="I139" s="158"/>
      <c r="J139" s="154"/>
      <c r="K139" s="154"/>
    </row>
    <row r="140" spans="1:11" s="155" customFormat="1" ht="30">
      <c r="A140" s="156">
        <v>34</v>
      </c>
      <c r="B140" s="158" t="s">
        <v>564</v>
      </c>
      <c r="C140" s="157" t="s">
        <v>565</v>
      </c>
      <c r="D140" s="183" t="s">
        <v>643</v>
      </c>
      <c r="E140" s="158"/>
      <c r="F140" s="158" t="s">
        <v>2649</v>
      </c>
      <c r="G140" s="158" t="s">
        <v>1942</v>
      </c>
      <c r="H140" s="158"/>
      <c r="I140" s="158"/>
      <c r="J140" s="154"/>
      <c r="K140" s="154"/>
    </row>
    <row r="141" spans="1:11" s="155" customFormat="1" ht="30">
      <c r="A141" s="156">
        <v>35</v>
      </c>
      <c r="B141" s="158" t="s">
        <v>644</v>
      </c>
      <c r="C141" s="157" t="s">
        <v>645</v>
      </c>
      <c r="D141" s="183" t="s">
        <v>1663</v>
      </c>
      <c r="E141" s="158"/>
      <c r="F141" s="158" t="s">
        <v>2649</v>
      </c>
      <c r="G141" s="158" t="s">
        <v>1942</v>
      </c>
      <c r="H141" s="158"/>
      <c r="I141" s="158"/>
      <c r="J141" s="154"/>
      <c r="K141" s="154"/>
    </row>
    <row r="142" spans="1:11" s="155" customFormat="1" ht="15">
      <c r="A142" s="156">
        <v>36</v>
      </c>
      <c r="B142" s="158" t="s">
        <v>2192</v>
      </c>
      <c r="C142" s="157" t="s">
        <v>2193</v>
      </c>
      <c r="D142" s="183" t="s">
        <v>2194</v>
      </c>
      <c r="E142" s="158"/>
      <c r="F142" s="158" t="s">
        <v>2649</v>
      </c>
      <c r="G142" s="158" t="s">
        <v>1942</v>
      </c>
      <c r="H142" s="158"/>
      <c r="I142" s="158"/>
      <c r="J142" s="154"/>
      <c r="K142" s="154"/>
    </row>
    <row r="143" spans="1:11" s="155" customFormat="1" ht="45">
      <c r="A143" s="156">
        <v>37</v>
      </c>
      <c r="B143" s="158" t="s">
        <v>2195</v>
      </c>
      <c r="C143" s="157" t="s">
        <v>1203</v>
      </c>
      <c r="D143" s="183" t="s">
        <v>1204</v>
      </c>
      <c r="E143" s="158"/>
      <c r="F143" s="158" t="s">
        <v>2649</v>
      </c>
      <c r="G143" s="158" t="s">
        <v>1942</v>
      </c>
      <c r="H143" s="158"/>
      <c r="I143" s="158"/>
      <c r="J143" s="154"/>
      <c r="K143" s="154"/>
    </row>
    <row r="144" spans="1:11" s="155" customFormat="1" ht="45">
      <c r="A144" s="156">
        <v>38</v>
      </c>
      <c r="B144" s="158" t="s">
        <v>1205</v>
      </c>
      <c r="C144" s="157" t="s">
        <v>1206</v>
      </c>
      <c r="D144" s="183" t="s">
        <v>1207</v>
      </c>
      <c r="E144" s="158"/>
      <c r="F144" s="158" t="s">
        <v>2649</v>
      </c>
      <c r="G144" s="158">
        <v>5</v>
      </c>
      <c r="H144" s="158"/>
      <c r="I144" s="158"/>
      <c r="J144" s="154"/>
      <c r="K144" s="154"/>
    </row>
    <row r="145" spans="1:11" s="155" customFormat="1" ht="45">
      <c r="A145" s="156">
        <v>39</v>
      </c>
      <c r="B145" s="158" t="s">
        <v>1208</v>
      </c>
      <c r="C145" s="157" t="s">
        <v>2963</v>
      </c>
      <c r="D145" s="183" t="s">
        <v>1209</v>
      </c>
      <c r="E145" s="158"/>
      <c r="F145" s="158" t="s">
        <v>2649</v>
      </c>
      <c r="G145" s="158">
        <v>5</v>
      </c>
      <c r="H145" s="158"/>
      <c r="I145" s="158"/>
      <c r="J145" s="154"/>
      <c r="K145" s="154"/>
    </row>
    <row r="146" spans="1:11" s="155" customFormat="1" ht="30">
      <c r="A146" s="156">
        <v>40</v>
      </c>
      <c r="B146" s="158" t="s">
        <v>1210</v>
      </c>
      <c r="C146" s="157" t="s">
        <v>1211</v>
      </c>
      <c r="D146" s="183" t="s">
        <v>1212</v>
      </c>
      <c r="E146" s="158"/>
      <c r="F146" s="158" t="s">
        <v>2649</v>
      </c>
      <c r="G146" s="158">
        <v>5</v>
      </c>
      <c r="H146" s="158"/>
      <c r="I146" s="158"/>
      <c r="J146" s="154"/>
      <c r="K146" s="154"/>
    </row>
    <row r="147" spans="1:11" s="155" customFormat="1" ht="30">
      <c r="A147" s="156">
        <v>41</v>
      </c>
      <c r="B147" s="158" t="s">
        <v>1213</v>
      </c>
      <c r="C147" s="157" t="s">
        <v>1214</v>
      </c>
      <c r="D147" s="183" t="s">
        <v>1215</v>
      </c>
      <c r="E147" s="158"/>
      <c r="F147" s="158" t="s">
        <v>2649</v>
      </c>
      <c r="G147" s="158">
        <v>5</v>
      </c>
      <c r="H147" s="158"/>
      <c r="I147" s="158"/>
      <c r="J147" s="154"/>
      <c r="K147" s="154"/>
    </row>
    <row r="148" spans="1:11" s="155" customFormat="1" ht="30">
      <c r="A148" s="156">
        <v>42</v>
      </c>
      <c r="B148" s="158" t="s">
        <v>1216</v>
      </c>
      <c r="C148" s="157" t="s">
        <v>2381</v>
      </c>
      <c r="D148" s="183" t="s">
        <v>1245</v>
      </c>
      <c r="E148" s="158"/>
      <c r="F148" s="158" t="s">
        <v>2649</v>
      </c>
      <c r="G148" s="158">
        <v>5</v>
      </c>
      <c r="H148" s="158"/>
      <c r="I148" s="158"/>
      <c r="J148" s="154"/>
      <c r="K148" s="154"/>
    </row>
    <row r="149" spans="1:11" s="155" customFormat="1" ht="45">
      <c r="A149" s="156">
        <v>43</v>
      </c>
      <c r="B149" s="158" t="s">
        <v>1246</v>
      </c>
      <c r="C149" s="157" t="s">
        <v>2384</v>
      </c>
      <c r="D149" s="183" t="s">
        <v>1247</v>
      </c>
      <c r="E149" s="158"/>
      <c r="F149" s="158" t="s">
        <v>2649</v>
      </c>
      <c r="G149" s="158">
        <v>5</v>
      </c>
      <c r="H149" s="158"/>
      <c r="I149" s="158"/>
      <c r="J149" s="154"/>
      <c r="K149" s="154"/>
    </row>
    <row r="150" spans="1:11" s="155" customFormat="1" ht="30">
      <c r="A150" s="156">
        <v>44</v>
      </c>
      <c r="B150" s="158" t="s">
        <v>1248</v>
      </c>
      <c r="C150" s="157" t="s">
        <v>2387</v>
      </c>
      <c r="D150" s="183" t="s">
        <v>1249</v>
      </c>
      <c r="E150" s="158"/>
      <c r="F150" s="158" t="s">
        <v>2649</v>
      </c>
      <c r="G150" s="158">
        <v>5</v>
      </c>
      <c r="H150" s="158"/>
      <c r="I150" s="158"/>
      <c r="J150" s="154"/>
      <c r="K150" s="154"/>
    </row>
    <row r="151" spans="1:11" s="155" customFormat="1" ht="30">
      <c r="A151" s="156">
        <v>45</v>
      </c>
      <c r="B151" s="158" t="s">
        <v>1250</v>
      </c>
      <c r="C151" s="157" t="s">
        <v>1285</v>
      </c>
      <c r="D151" s="183" t="s">
        <v>1251</v>
      </c>
      <c r="E151" s="158"/>
      <c r="F151" s="158" t="s">
        <v>2649</v>
      </c>
      <c r="G151" s="158">
        <v>5</v>
      </c>
      <c r="H151" s="158"/>
      <c r="I151" s="158"/>
      <c r="J151" s="154"/>
      <c r="K151" s="154"/>
    </row>
    <row r="152" spans="1:11" s="155" customFormat="1" ht="30">
      <c r="A152" s="156">
        <v>46</v>
      </c>
      <c r="B152" s="158" t="s">
        <v>1252</v>
      </c>
      <c r="C152" s="157" t="s">
        <v>1291</v>
      </c>
      <c r="D152" s="183" t="s">
        <v>1253</v>
      </c>
      <c r="E152" s="158"/>
      <c r="F152" s="158" t="s">
        <v>2649</v>
      </c>
      <c r="G152" s="158">
        <v>5</v>
      </c>
      <c r="H152" s="158"/>
      <c r="I152" s="158"/>
      <c r="J152" s="154"/>
      <c r="K152" s="154"/>
    </row>
    <row r="153" spans="1:11" s="155" customFormat="1" ht="30">
      <c r="A153" s="156">
        <v>47</v>
      </c>
      <c r="B153" s="158" t="s">
        <v>1254</v>
      </c>
      <c r="C153" s="157" t="s">
        <v>1255</v>
      </c>
      <c r="D153" s="183" t="s">
        <v>1256</v>
      </c>
      <c r="E153" s="158"/>
      <c r="F153" s="158" t="s">
        <v>2649</v>
      </c>
      <c r="G153" s="158">
        <v>5</v>
      </c>
      <c r="H153" s="158"/>
      <c r="I153" s="158"/>
      <c r="J153" s="154"/>
      <c r="K153" s="154"/>
    </row>
    <row r="154" spans="1:11" s="155" customFormat="1" ht="60">
      <c r="A154" s="156">
        <v>48</v>
      </c>
      <c r="B154" s="158" t="s">
        <v>1257</v>
      </c>
      <c r="C154" s="157" t="s">
        <v>1258</v>
      </c>
      <c r="D154" s="183" t="s">
        <v>1561</v>
      </c>
      <c r="E154" s="158"/>
      <c r="F154" s="158" t="s">
        <v>2649</v>
      </c>
      <c r="G154" s="158" t="s">
        <v>1942</v>
      </c>
      <c r="H154" s="158"/>
      <c r="I154" s="158"/>
      <c r="J154" s="154"/>
      <c r="K154" s="154"/>
    </row>
    <row r="155" spans="1:11" s="155" customFormat="1" ht="15">
      <c r="A155" s="151" t="s">
        <v>1024</v>
      </c>
      <c r="B155" s="180"/>
      <c r="C155" s="185" t="s">
        <v>1562</v>
      </c>
      <c r="D155" s="192"/>
      <c r="E155" s="156"/>
      <c r="F155" s="156"/>
      <c r="G155" s="156"/>
      <c r="H155" s="156" t="s">
        <v>2429</v>
      </c>
      <c r="I155" s="156">
        <v>40</v>
      </c>
      <c r="J155" s="154">
        <v>57000</v>
      </c>
      <c r="K155" s="154">
        <f>J155*I155</f>
        <v>2280000</v>
      </c>
    </row>
    <row r="156" spans="1:11" s="155" customFormat="1" ht="30">
      <c r="A156" s="156">
        <v>1</v>
      </c>
      <c r="B156" s="158" t="s">
        <v>1834</v>
      </c>
      <c r="C156" s="157" t="s">
        <v>1066</v>
      </c>
      <c r="D156" s="183" t="s">
        <v>1835</v>
      </c>
      <c r="E156" s="158" t="s">
        <v>2649</v>
      </c>
      <c r="F156" s="158"/>
      <c r="G156" s="158" t="s">
        <v>1942</v>
      </c>
      <c r="H156" s="158"/>
      <c r="I156" s="158"/>
      <c r="J156" s="154"/>
      <c r="K156" s="154"/>
    </row>
    <row r="157" spans="1:11" s="155" customFormat="1" ht="30">
      <c r="A157" s="156">
        <v>2</v>
      </c>
      <c r="B157" s="158" t="s">
        <v>1836</v>
      </c>
      <c r="C157" s="157" t="s">
        <v>2963</v>
      </c>
      <c r="D157" s="183" t="s">
        <v>1837</v>
      </c>
      <c r="E157" s="158" t="s">
        <v>2649</v>
      </c>
      <c r="F157" s="158"/>
      <c r="G157" s="158" t="s">
        <v>1942</v>
      </c>
      <c r="H157" s="158"/>
      <c r="I157" s="158"/>
      <c r="J157" s="154"/>
      <c r="K157" s="154"/>
    </row>
    <row r="158" spans="1:11" s="155" customFormat="1" ht="30">
      <c r="A158" s="156">
        <v>3</v>
      </c>
      <c r="B158" s="158" t="s">
        <v>1838</v>
      </c>
      <c r="C158" s="157" t="s">
        <v>555</v>
      </c>
      <c r="D158" s="183" t="s">
        <v>1839</v>
      </c>
      <c r="E158" s="158" t="s">
        <v>2649</v>
      </c>
      <c r="F158" s="158"/>
      <c r="G158" s="158" t="s">
        <v>1942</v>
      </c>
      <c r="H158" s="158"/>
      <c r="I158" s="158"/>
      <c r="J158" s="154"/>
      <c r="K158" s="154"/>
    </row>
    <row r="159" spans="1:11" s="155" customFormat="1" ht="45">
      <c r="A159" s="156">
        <v>4</v>
      </c>
      <c r="B159" s="158" t="s">
        <v>1840</v>
      </c>
      <c r="C159" s="157" t="s">
        <v>1841</v>
      </c>
      <c r="D159" s="183" t="s">
        <v>2833</v>
      </c>
      <c r="E159" s="158" t="s">
        <v>2649</v>
      </c>
      <c r="F159" s="158"/>
      <c r="G159" s="158" t="s">
        <v>1942</v>
      </c>
      <c r="H159" s="158"/>
      <c r="I159" s="158"/>
      <c r="J159" s="154"/>
      <c r="K159" s="154"/>
    </row>
    <row r="160" spans="1:11" s="155" customFormat="1" ht="30">
      <c r="A160" s="156">
        <v>5</v>
      </c>
      <c r="B160" s="158" t="s">
        <v>2834</v>
      </c>
      <c r="C160" s="157" t="s">
        <v>2835</v>
      </c>
      <c r="D160" s="183" t="s">
        <v>2836</v>
      </c>
      <c r="E160" s="158" t="s">
        <v>2649</v>
      </c>
      <c r="F160" s="158"/>
      <c r="G160" s="158" t="s">
        <v>1942</v>
      </c>
      <c r="H160" s="158"/>
      <c r="I160" s="158"/>
      <c r="J160" s="154"/>
      <c r="K160" s="154"/>
    </row>
    <row r="161" spans="1:11" s="155" customFormat="1" ht="75">
      <c r="A161" s="156">
        <v>6</v>
      </c>
      <c r="B161" s="158" t="s">
        <v>2837</v>
      </c>
      <c r="C161" s="157" t="s">
        <v>533</v>
      </c>
      <c r="D161" s="183" t="s">
        <v>2838</v>
      </c>
      <c r="E161" s="158" t="s">
        <v>2649</v>
      </c>
      <c r="F161" s="158"/>
      <c r="G161" s="158" t="s">
        <v>1942</v>
      </c>
      <c r="H161" s="158"/>
      <c r="I161" s="158"/>
      <c r="J161" s="154"/>
      <c r="K161" s="154"/>
    </row>
    <row r="162" spans="1:11" s="155" customFormat="1" ht="30">
      <c r="A162" s="156">
        <v>7</v>
      </c>
      <c r="B162" s="158" t="s">
        <v>2839</v>
      </c>
      <c r="C162" s="157" t="s">
        <v>1660</v>
      </c>
      <c r="D162" s="183" t="s">
        <v>2840</v>
      </c>
      <c r="E162" s="158" t="s">
        <v>2649</v>
      </c>
      <c r="F162" s="158"/>
      <c r="G162" s="158" t="s">
        <v>1942</v>
      </c>
      <c r="H162" s="158"/>
      <c r="I162" s="158"/>
      <c r="J162" s="154"/>
      <c r="K162" s="154"/>
    </row>
    <row r="163" spans="1:11" s="155" customFormat="1" ht="30">
      <c r="A163" s="156">
        <v>8</v>
      </c>
      <c r="B163" s="158" t="s">
        <v>2841</v>
      </c>
      <c r="C163" s="157" t="s">
        <v>478</v>
      </c>
      <c r="D163" s="183" t="s">
        <v>375</v>
      </c>
      <c r="E163" s="158" t="s">
        <v>2649</v>
      </c>
      <c r="F163" s="158"/>
      <c r="G163" s="158" t="s">
        <v>1942</v>
      </c>
      <c r="H163" s="158"/>
      <c r="I163" s="158"/>
      <c r="J163" s="154"/>
      <c r="K163" s="154"/>
    </row>
    <row r="164" spans="1:11" s="155" customFormat="1" ht="30">
      <c r="A164" s="156">
        <v>9</v>
      </c>
      <c r="B164" s="158" t="s">
        <v>376</v>
      </c>
      <c r="C164" s="157" t="s">
        <v>481</v>
      </c>
      <c r="D164" s="183" t="s">
        <v>377</v>
      </c>
      <c r="E164" s="158" t="s">
        <v>2649</v>
      </c>
      <c r="F164" s="158"/>
      <c r="G164" s="158" t="s">
        <v>1942</v>
      </c>
      <c r="H164" s="158"/>
      <c r="I164" s="158"/>
      <c r="J164" s="154"/>
      <c r="K164" s="154"/>
    </row>
    <row r="165" spans="1:11" s="155" customFormat="1" ht="30">
      <c r="A165" s="156">
        <v>10</v>
      </c>
      <c r="B165" s="158" t="s">
        <v>2956</v>
      </c>
      <c r="C165" s="157" t="s">
        <v>484</v>
      </c>
      <c r="D165" s="183" t="s">
        <v>2957</v>
      </c>
      <c r="E165" s="158" t="s">
        <v>2649</v>
      </c>
      <c r="F165" s="158"/>
      <c r="G165" s="158" t="s">
        <v>1942</v>
      </c>
      <c r="H165" s="158"/>
      <c r="I165" s="158"/>
      <c r="J165" s="154"/>
      <c r="K165" s="154"/>
    </row>
    <row r="166" spans="1:11" s="155" customFormat="1" ht="30">
      <c r="A166" s="156">
        <v>11</v>
      </c>
      <c r="B166" s="158" t="s">
        <v>2958</v>
      </c>
      <c r="C166" s="157" t="s">
        <v>487</v>
      </c>
      <c r="D166" s="183" t="s">
        <v>2959</v>
      </c>
      <c r="E166" s="158" t="s">
        <v>2649</v>
      </c>
      <c r="F166" s="158"/>
      <c r="G166" s="158" t="s">
        <v>1942</v>
      </c>
      <c r="H166" s="158"/>
      <c r="I166" s="158"/>
      <c r="J166" s="154"/>
      <c r="K166" s="154"/>
    </row>
    <row r="167" spans="1:11" s="155" customFormat="1" ht="30">
      <c r="A167" s="156">
        <v>12</v>
      </c>
      <c r="B167" s="158" t="s">
        <v>2960</v>
      </c>
      <c r="C167" s="157" t="s">
        <v>490</v>
      </c>
      <c r="D167" s="183" t="s">
        <v>2072</v>
      </c>
      <c r="E167" s="158" t="s">
        <v>2649</v>
      </c>
      <c r="F167" s="158"/>
      <c r="G167" s="158" t="s">
        <v>1942</v>
      </c>
      <c r="H167" s="158"/>
      <c r="I167" s="158"/>
      <c r="J167" s="154"/>
      <c r="K167" s="154"/>
    </row>
    <row r="168" spans="1:11" s="155" customFormat="1" ht="30">
      <c r="A168" s="156">
        <v>13</v>
      </c>
      <c r="B168" s="158" t="s">
        <v>2073</v>
      </c>
      <c r="C168" s="157" t="s">
        <v>2378</v>
      </c>
      <c r="D168" s="183" t="s">
        <v>2074</v>
      </c>
      <c r="E168" s="158" t="s">
        <v>2649</v>
      </c>
      <c r="F168" s="158"/>
      <c r="G168" s="158" t="s">
        <v>1942</v>
      </c>
      <c r="H168" s="158"/>
      <c r="I168" s="158"/>
      <c r="J168" s="154"/>
      <c r="K168" s="154"/>
    </row>
    <row r="169" spans="1:11" s="155" customFormat="1" ht="30">
      <c r="A169" s="156">
        <v>14</v>
      </c>
      <c r="B169" s="158" t="s">
        <v>2075</v>
      </c>
      <c r="C169" s="157" t="s">
        <v>2381</v>
      </c>
      <c r="D169" s="183" t="s">
        <v>1818</v>
      </c>
      <c r="E169" s="158" t="s">
        <v>2649</v>
      </c>
      <c r="F169" s="158"/>
      <c r="G169" s="158" t="s">
        <v>1942</v>
      </c>
      <c r="H169" s="158"/>
      <c r="I169" s="158"/>
      <c r="J169" s="154"/>
      <c r="K169" s="154"/>
    </row>
    <row r="170" spans="1:11" s="155" customFormat="1" ht="30">
      <c r="A170" s="156">
        <v>15</v>
      </c>
      <c r="B170" s="158" t="s">
        <v>1819</v>
      </c>
      <c r="C170" s="157" t="s">
        <v>2384</v>
      </c>
      <c r="D170" s="183" t="s">
        <v>1820</v>
      </c>
      <c r="E170" s="158" t="s">
        <v>2649</v>
      </c>
      <c r="F170" s="158"/>
      <c r="G170" s="158" t="s">
        <v>1942</v>
      </c>
      <c r="H170" s="158"/>
      <c r="I170" s="158"/>
      <c r="J170" s="154"/>
      <c r="K170" s="154"/>
    </row>
    <row r="171" spans="1:11" s="155" customFormat="1" ht="30">
      <c r="A171" s="156">
        <v>16</v>
      </c>
      <c r="B171" s="158" t="s">
        <v>1821</v>
      </c>
      <c r="C171" s="157" t="s">
        <v>2387</v>
      </c>
      <c r="D171" s="183" t="s">
        <v>1822</v>
      </c>
      <c r="E171" s="158" t="s">
        <v>2649</v>
      </c>
      <c r="F171" s="158"/>
      <c r="G171" s="158" t="s">
        <v>1942</v>
      </c>
      <c r="H171" s="158"/>
      <c r="I171" s="158"/>
      <c r="J171" s="154"/>
      <c r="K171" s="154"/>
    </row>
    <row r="172" spans="1:11" s="155" customFormat="1" ht="30">
      <c r="A172" s="156">
        <v>17</v>
      </c>
      <c r="B172" s="158" t="s">
        <v>1823</v>
      </c>
      <c r="C172" s="157" t="s">
        <v>1282</v>
      </c>
      <c r="D172" s="183" t="s">
        <v>1824</v>
      </c>
      <c r="E172" s="158" t="s">
        <v>2649</v>
      </c>
      <c r="F172" s="158"/>
      <c r="G172" s="158" t="s">
        <v>1942</v>
      </c>
      <c r="H172" s="158"/>
      <c r="I172" s="158"/>
      <c r="J172" s="154"/>
      <c r="K172" s="154"/>
    </row>
    <row r="173" spans="1:11" s="155" customFormat="1" ht="30">
      <c r="A173" s="156">
        <v>18</v>
      </c>
      <c r="B173" s="158" t="s">
        <v>1825</v>
      </c>
      <c r="C173" s="157" t="s">
        <v>1285</v>
      </c>
      <c r="D173" s="183" t="s">
        <v>1826</v>
      </c>
      <c r="E173" s="158" t="s">
        <v>2649</v>
      </c>
      <c r="F173" s="158"/>
      <c r="G173" s="158" t="s">
        <v>1942</v>
      </c>
      <c r="H173" s="158"/>
      <c r="I173" s="158"/>
      <c r="J173" s="154"/>
      <c r="K173" s="154"/>
    </row>
    <row r="174" spans="1:11" s="155" customFormat="1" ht="30">
      <c r="A174" s="156">
        <v>19</v>
      </c>
      <c r="B174" s="158" t="s">
        <v>1827</v>
      </c>
      <c r="C174" s="157" t="s">
        <v>1288</v>
      </c>
      <c r="D174" s="183" t="s">
        <v>1828</v>
      </c>
      <c r="E174" s="158" t="s">
        <v>2649</v>
      </c>
      <c r="F174" s="158"/>
      <c r="G174" s="158" t="s">
        <v>1942</v>
      </c>
      <c r="H174" s="158"/>
      <c r="I174" s="158"/>
      <c r="J174" s="154"/>
      <c r="K174" s="154"/>
    </row>
    <row r="175" spans="1:11" s="155" customFormat="1" ht="45">
      <c r="A175" s="156">
        <v>20</v>
      </c>
      <c r="B175" s="158" t="s">
        <v>1829</v>
      </c>
      <c r="C175" s="157" t="s">
        <v>1291</v>
      </c>
      <c r="D175" s="183" t="s">
        <v>1830</v>
      </c>
      <c r="E175" s="158" t="s">
        <v>2649</v>
      </c>
      <c r="F175" s="158"/>
      <c r="G175" s="158" t="s">
        <v>1942</v>
      </c>
      <c r="H175" s="158"/>
      <c r="I175" s="158"/>
      <c r="J175" s="154"/>
      <c r="K175" s="154"/>
    </row>
    <row r="176" spans="1:11" s="155" customFormat="1" ht="45">
      <c r="A176" s="156">
        <v>21</v>
      </c>
      <c r="B176" s="158" t="s">
        <v>1831</v>
      </c>
      <c r="C176" s="157" t="s">
        <v>1294</v>
      </c>
      <c r="D176" s="183" t="s">
        <v>1832</v>
      </c>
      <c r="E176" s="158" t="s">
        <v>2649</v>
      </c>
      <c r="F176" s="158"/>
      <c r="G176" s="158" t="s">
        <v>1942</v>
      </c>
      <c r="H176" s="158"/>
      <c r="I176" s="158"/>
      <c r="J176" s="154"/>
      <c r="K176" s="154"/>
    </row>
    <row r="177" spans="1:11" s="155" customFormat="1" ht="90">
      <c r="A177" s="156">
        <v>22</v>
      </c>
      <c r="B177" s="158" t="s">
        <v>1833</v>
      </c>
      <c r="C177" s="157" t="s">
        <v>1297</v>
      </c>
      <c r="D177" s="183" t="s">
        <v>2843</v>
      </c>
      <c r="E177" s="158" t="s">
        <v>2649</v>
      </c>
      <c r="F177" s="158"/>
      <c r="G177" s="158" t="s">
        <v>1942</v>
      </c>
      <c r="H177" s="158"/>
      <c r="I177" s="158"/>
      <c r="J177" s="154"/>
      <c r="K177" s="154"/>
    </row>
    <row r="178" spans="1:11" s="155" customFormat="1" ht="30">
      <c r="A178" s="156">
        <v>23</v>
      </c>
      <c r="B178" s="158" t="s">
        <v>2844</v>
      </c>
      <c r="C178" s="157" t="s">
        <v>1300</v>
      </c>
      <c r="D178" s="183" t="s">
        <v>2845</v>
      </c>
      <c r="E178" s="158" t="s">
        <v>2649</v>
      </c>
      <c r="F178" s="158"/>
      <c r="G178" s="158" t="s">
        <v>1942</v>
      </c>
      <c r="H178" s="158"/>
      <c r="I178" s="158"/>
      <c r="J178" s="154"/>
      <c r="K178" s="154"/>
    </row>
    <row r="179" spans="1:11" s="155" customFormat="1" ht="30">
      <c r="A179" s="156">
        <v>24</v>
      </c>
      <c r="B179" s="158" t="s">
        <v>2846</v>
      </c>
      <c r="C179" s="157" t="s">
        <v>1303</v>
      </c>
      <c r="D179" s="183" t="s">
        <v>2847</v>
      </c>
      <c r="E179" s="158" t="s">
        <v>2649</v>
      </c>
      <c r="F179" s="158"/>
      <c r="G179" s="158" t="s">
        <v>1942</v>
      </c>
      <c r="H179" s="158"/>
      <c r="I179" s="158"/>
      <c r="J179" s="154"/>
      <c r="K179" s="154"/>
    </row>
    <row r="180" spans="1:11" s="155" customFormat="1" ht="30">
      <c r="A180" s="156">
        <v>25</v>
      </c>
      <c r="B180" s="158" t="s">
        <v>2848</v>
      </c>
      <c r="C180" s="157" t="s">
        <v>608</v>
      </c>
      <c r="D180" s="183" t="s">
        <v>2849</v>
      </c>
      <c r="E180" s="158" t="s">
        <v>2649</v>
      </c>
      <c r="F180" s="158"/>
      <c r="G180" s="158" t="s">
        <v>1942</v>
      </c>
      <c r="H180" s="158"/>
      <c r="I180" s="158"/>
      <c r="J180" s="154"/>
      <c r="K180" s="154"/>
    </row>
    <row r="181" spans="1:11" s="155" customFormat="1" ht="30">
      <c r="A181" s="156">
        <v>26</v>
      </c>
      <c r="B181" s="158" t="s">
        <v>2850</v>
      </c>
      <c r="C181" s="157" t="s">
        <v>611</v>
      </c>
      <c r="D181" s="183" t="s">
        <v>2851</v>
      </c>
      <c r="E181" s="158" t="s">
        <v>2649</v>
      </c>
      <c r="F181" s="158"/>
      <c r="G181" s="158" t="s">
        <v>1942</v>
      </c>
      <c r="H181" s="158"/>
      <c r="I181" s="158"/>
      <c r="J181" s="154"/>
      <c r="K181" s="154"/>
    </row>
    <row r="182" spans="1:11" s="155" customFormat="1" ht="30">
      <c r="A182" s="156">
        <v>27</v>
      </c>
      <c r="B182" s="158" t="s">
        <v>2852</v>
      </c>
      <c r="C182" s="157" t="s">
        <v>614</v>
      </c>
      <c r="D182" s="183" t="s">
        <v>1859</v>
      </c>
      <c r="E182" s="158" t="s">
        <v>2649</v>
      </c>
      <c r="F182" s="158"/>
      <c r="G182" s="158" t="s">
        <v>1942</v>
      </c>
      <c r="H182" s="158"/>
      <c r="I182" s="158"/>
      <c r="J182" s="154"/>
      <c r="K182" s="154"/>
    </row>
    <row r="183" spans="1:11" s="155" customFormat="1" ht="15">
      <c r="A183" s="156">
        <v>28</v>
      </c>
      <c r="B183" s="158" t="s">
        <v>1860</v>
      </c>
      <c r="C183" s="157" t="s">
        <v>617</v>
      </c>
      <c r="D183" s="183" t="s">
        <v>1861</v>
      </c>
      <c r="E183" s="158" t="s">
        <v>2649</v>
      </c>
      <c r="F183" s="158"/>
      <c r="G183" s="158" t="s">
        <v>1942</v>
      </c>
      <c r="H183" s="158"/>
      <c r="I183" s="158"/>
      <c r="J183" s="154"/>
      <c r="K183" s="154"/>
    </row>
    <row r="184" spans="1:11" s="155" customFormat="1" ht="15">
      <c r="A184" s="156">
        <v>29</v>
      </c>
      <c r="B184" s="158" t="s">
        <v>1862</v>
      </c>
      <c r="C184" s="157" t="s">
        <v>2039</v>
      </c>
      <c r="D184" s="183" t="s">
        <v>556</v>
      </c>
      <c r="E184" s="158" t="s">
        <v>2649</v>
      </c>
      <c r="F184" s="158"/>
      <c r="G184" s="158" t="s">
        <v>1942</v>
      </c>
      <c r="H184" s="158"/>
      <c r="I184" s="158"/>
      <c r="J184" s="154"/>
      <c r="K184" s="154"/>
    </row>
    <row r="185" spans="1:11" s="159" customFormat="1" ht="30">
      <c r="A185" s="59">
        <v>30</v>
      </c>
      <c r="B185" s="51" t="s">
        <v>557</v>
      </c>
      <c r="C185" s="55" t="s">
        <v>622</v>
      </c>
      <c r="D185" s="113" t="s">
        <v>1304</v>
      </c>
      <c r="E185" s="51" t="s">
        <v>2649</v>
      </c>
      <c r="F185" s="51"/>
      <c r="G185" s="51" t="s">
        <v>1942</v>
      </c>
      <c r="H185" s="51"/>
      <c r="I185" s="51"/>
      <c r="J185" s="154"/>
      <c r="K185" s="154"/>
    </row>
    <row r="186" spans="1:11" s="159" customFormat="1" ht="30">
      <c r="A186" s="59">
        <v>31</v>
      </c>
      <c r="B186" s="51" t="s">
        <v>558</v>
      </c>
      <c r="C186" s="55" t="s">
        <v>625</v>
      </c>
      <c r="D186" s="113" t="s">
        <v>559</v>
      </c>
      <c r="E186" s="51" t="s">
        <v>2649</v>
      </c>
      <c r="F186" s="51"/>
      <c r="G186" s="51" t="s">
        <v>1942</v>
      </c>
      <c r="H186" s="51"/>
      <c r="I186" s="51"/>
      <c r="J186" s="154"/>
      <c r="K186" s="154"/>
    </row>
    <row r="187" spans="1:11" s="159" customFormat="1" ht="30">
      <c r="A187" s="59">
        <v>32</v>
      </c>
      <c r="B187" s="51" t="s">
        <v>2855</v>
      </c>
      <c r="C187" s="55" t="s">
        <v>628</v>
      </c>
      <c r="D187" s="113" t="s">
        <v>1305</v>
      </c>
      <c r="E187" s="51" t="s">
        <v>2649</v>
      </c>
      <c r="F187" s="51"/>
      <c r="G187" s="51" t="s">
        <v>1942</v>
      </c>
      <c r="H187" s="51"/>
      <c r="I187" s="51"/>
      <c r="J187" s="154"/>
      <c r="K187" s="154"/>
    </row>
    <row r="188" spans="1:11" s="159" customFormat="1" ht="15">
      <c r="A188" s="59">
        <v>33</v>
      </c>
      <c r="B188" s="51" t="s">
        <v>2856</v>
      </c>
      <c r="C188" s="55" t="s">
        <v>562</v>
      </c>
      <c r="D188" s="113" t="s">
        <v>2857</v>
      </c>
      <c r="E188" s="51" t="s">
        <v>2649</v>
      </c>
      <c r="F188" s="51"/>
      <c r="G188" s="51" t="s">
        <v>1942</v>
      </c>
      <c r="H188" s="51"/>
      <c r="I188" s="51"/>
      <c r="J188" s="154"/>
      <c r="K188" s="154"/>
    </row>
    <row r="189" spans="1:11" s="155" customFormat="1" ht="30">
      <c r="A189" s="156">
        <v>34</v>
      </c>
      <c r="B189" s="158" t="s">
        <v>2858</v>
      </c>
      <c r="C189" s="157" t="s">
        <v>565</v>
      </c>
      <c r="D189" s="183" t="s">
        <v>15</v>
      </c>
      <c r="E189" s="158" t="s">
        <v>2649</v>
      </c>
      <c r="F189" s="158"/>
      <c r="G189" s="158" t="s">
        <v>1942</v>
      </c>
      <c r="H189" s="158"/>
      <c r="I189" s="158"/>
      <c r="J189" s="154"/>
      <c r="K189" s="154"/>
    </row>
    <row r="190" spans="1:11" s="155" customFormat="1" ht="30">
      <c r="A190" s="156">
        <v>35</v>
      </c>
      <c r="B190" s="158" t="s">
        <v>16</v>
      </c>
      <c r="C190" s="157" t="s">
        <v>645</v>
      </c>
      <c r="D190" s="183" t="s">
        <v>17</v>
      </c>
      <c r="E190" s="158" t="s">
        <v>2649</v>
      </c>
      <c r="F190" s="158"/>
      <c r="G190" s="158" t="s">
        <v>1942</v>
      </c>
      <c r="H190" s="158"/>
      <c r="I190" s="158"/>
      <c r="J190" s="154"/>
      <c r="K190" s="154"/>
    </row>
    <row r="191" spans="1:11" s="155" customFormat="1" ht="15">
      <c r="A191" s="156">
        <v>36</v>
      </c>
      <c r="B191" s="158" t="s">
        <v>18</v>
      </c>
      <c r="C191" s="157" t="s">
        <v>19</v>
      </c>
      <c r="D191" s="183" t="s">
        <v>20</v>
      </c>
      <c r="E191" s="158" t="s">
        <v>2649</v>
      </c>
      <c r="F191" s="158"/>
      <c r="G191" s="158" t="s">
        <v>1942</v>
      </c>
      <c r="H191" s="158"/>
      <c r="I191" s="158"/>
      <c r="J191" s="154"/>
      <c r="K191" s="154"/>
    </row>
    <row r="192" spans="1:11" s="155" customFormat="1" ht="45">
      <c r="A192" s="156">
        <v>37</v>
      </c>
      <c r="B192" s="158" t="s">
        <v>21</v>
      </c>
      <c r="C192" s="157" t="s">
        <v>1203</v>
      </c>
      <c r="D192" s="183" t="s">
        <v>22</v>
      </c>
      <c r="E192" s="158" t="s">
        <v>2649</v>
      </c>
      <c r="F192" s="158"/>
      <c r="G192" s="158" t="s">
        <v>1942</v>
      </c>
      <c r="H192" s="158"/>
      <c r="I192" s="158"/>
      <c r="J192" s="154"/>
      <c r="K192" s="154"/>
    </row>
    <row r="193" spans="1:11" s="155" customFormat="1" ht="45">
      <c r="A193" s="156">
        <v>38</v>
      </c>
      <c r="B193" s="158" t="s">
        <v>23</v>
      </c>
      <c r="C193" s="157" t="s">
        <v>1206</v>
      </c>
      <c r="D193" s="183" t="s">
        <v>24</v>
      </c>
      <c r="E193" s="158" t="s">
        <v>2649</v>
      </c>
      <c r="F193" s="158"/>
      <c r="G193" s="158">
        <v>5</v>
      </c>
      <c r="H193" s="158"/>
      <c r="I193" s="158"/>
      <c r="J193" s="154"/>
      <c r="K193" s="154"/>
    </row>
    <row r="194" spans="1:11" s="155" customFormat="1" ht="30">
      <c r="A194" s="156">
        <v>39</v>
      </c>
      <c r="B194" s="158" t="s">
        <v>25</v>
      </c>
      <c r="C194" s="157" t="s">
        <v>2963</v>
      </c>
      <c r="D194" s="183" t="s">
        <v>26</v>
      </c>
      <c r="E194" s="158" t="s">
        <v>2649</v>
      </c>
      <c r="F194" s="158"/>
      <c r="G194" s="158">
        <v>5</v>
      </c>
      <c r="H194" s="158"/>
      <c r="I194" s="158"/>
      <c r="J194" s="154"/>
      <c r="K194" s="154"/>
    </row>
    <row r="195" spans="1:11" s="155" customFormat="1" ht="30">
      <c r="A195" s="156">
        <v>40</v>
      </c>
      <c r="B195" s="158" t="s">
        <v>27</v>
      </c>
      <c r="C195" s="157" t="s">
        <v>2835</v>
      </c>
      <c r="D195" s="183" t="s">
        <v>28</v>
      </c>
      <c r="E195" s="158" t="s">
        <v>2649</v>
      </c>
      <c r="F195" s="158"/>
      <c r="G195" s="158">
        <v>5</v>
      </c>
      <c r="H195" s="158"/>
      <c r="I195" s="158"/>
      <c r="J195" s="154"/>
      <c r="K195" s="154"/>
    </row>
    <row r="196" spans="1:11" s="155" customFormat="1" ht="30">
      <c r="A196" s="156">
        <v>41</v>
      </c>
      <c r="B196" s="158" t="s">
        <v>29</v>
      </c>
      <c r="C196" s="157" t="s">
        <v>490</v>
      </c>
      <c r="D196" s="183" t="s">
        <v>1627</v>
      </c>
      <c r="E196" s="158" t="s">
        <v>2649</v>
      </c>
      <c r="F196" s="158"/>
      <c r="G196" s="158">
        <v>5</v>
      </c>
      <c r="H196" s="158"/>
      <c r="I196" s="158"/>
      <c r="J196" s="154"/>
      <c r="K196" s="154"/>
    </row>
    <row r="197" spans="1:11" s="155" customFormat="1" ht="30">
      <c r="A197" s="156">
        <v>42</v>
      </c>
      <c r="B197" s="158" t="s">
        <v>1628</v>
      </c>
      <c r="C197" s="157" t="s">
        <v>2381</v>
      </c>
      <c r="D197" s="183" t="s">
        <v>1629</v>
      </c>
      <c r="E197" s="158" t="s">
        <v>2649</v>
      </c>
      <c r="F197" s="158"/>
      <c r="G197" s="158">
        <v>5</v>
      </c>
      <c r="H197" s="158"/>
      <c r="I197" s="158"/>
      <c r="J197" s="154"/>
      <c r="K197" s="154"/>
    </row>
    <row r="198" spans="1:11" s="155" customFormat="1" ht="45">
      <c r="A198" s="156">
        <v>43</v>
      </c>
      <c r="B198" s="158" t="s">
        <v>1630</v>
      </c>
      <c r="C198" s="157" t="s">
        <v>2384</v>
      </c>
      <c r="D198" s="183" t="s">
        <v>1631</v>
      </c>
      <c r="E198" s="158" t="s">
        <v>2649</v>
      </c>
      <c r="F198" s="158"/>
      <c r="G198" s="158">
        <v>5</v>
      </c>
      <c r="H198" s="158"/>
      <c r="I198" s="158"/>
      <c r="J198" s="154"/>
      <c r="K198" s="154"/>
    </row>
    <row r="199" spans="1:11" s="155" customFormat="1" ht="30">
      <c r="A199" s="156">
        <v>44</v>
      </c>
      <c r="B199" s="158" t="s">
        <v>1632</v>
      </c>
      <c r="C199" s="157" t="s">
        <v>2387</v>
      </c>
      <c r="D199" s="183" t="s">
        <v>1633</v>
      </c>
      <c r="E199" s="158" t="s">
        <v>2649</v>
      </c>
      <c r="F199" s="158"/>
      <c r="G199" s="158">
        <v>5</v>
      </c>
      <c r="H199" s="158"/>
      <c r="I199" s="158"/>
      <c r="J199" s="154"/>
      <c r="K199" s="154"/>
    </row>
    <row r="200" spans="1:11" s="155" customFormat="1" ht="30">
      <c r="A200" s="156">
        <v>45</v>
      </c>
      <c r="B200" s="158" t="s">
        <v>1634</v>
      </c>
      <c r="C200" s="157" t="s">
        <v>1285</v>
      </c>
      <c r="D200" s="183" t="s">
        <v>1635</v>
      </c>
      <c r="E200" s="158" t="s">
        <v>2649</v>
      </c>
      <c r="F200" s="158"/>
      <c r="G200" s="158">
        <v>5</v>
      </c>
      <c r="H200" s="158"/>
      <c r="I200" s="158"/>
      <c r="J200" s="154"/>
      <c r="K200" s="154"/>
    </row>
    <row r="201" spans="1:11" s="155" customFormat="1" ht="45">
      <c r="A201" s="156">
        <v>46</v>
      </c>
      <c r="B201" s="158" t="s">
        <v>1636</v>
      </c>
      <c r="C201" s="157" t="s">
        <v>1291</v>
      </c>
      <c r="D201" s="183" t="s">
        <v>1637</v>
      </c>
      <c r="E201" s="158" t="s">
        <v>2649</v>
      </c>
      <c r="F201" s="158"/>
      <c r="G201" s="158">
        <v>5</v>
      </c>
      <c r="H201" s="158"/>
      <c r="I201" s="158"/>
      <c r="J201" s="154"/>
      <c r="K201" s="154"/>
    </row>
    <row r="202" spans="1:11" s="155" customFormat="1" ht="30">
      <c r="A202" s="156">
        <v>47</v>
      </c>
      <c r="B202" s="158" t="s">
        <v>1638</v>
      </c>
      <c r="C202" s="157" t="s">
        <v>1255</v>
      </c>
      <c r="D202" s="183" t="s">
        <v>1639</v>
      </c>
      <c r="E202" s="158" t="s">
        <v>2649</v>
      </c>
      <c r="F202" s="158"/>
      <c r="G202" s="158">
        <v>5</v>
      </c>
      <c r="H202" s="158"/>
      <c r="I202" s="158"/>
      <c r="J202" s="154"/>
      <c r="K202" s="154"/>
    </row>
    <row r="203" spans="1:11" s="155" customFormat="1" ht="45">
      <c r="A203" s="156">
        <v>48</v>
      </c>
      <c r="B203" s="158" t="s">
        <v>1640</v>
      </c>
      <c r="C203" s="157" t="s">
        <v>2446</v>
      </c>
      <c r="D203" s="183" t="s">
        <v>425</v>
      </c>
      <c r="E203" s="158" t="s">
        <v>2649</v>
      </c>
      <c r="F203" s="158"/>
      <c r="G203" s="158" t="s">
        <v>1942</v>
      </c>
      <c r="H203" s="158"/>
      <c r="I203" s="158"/>
      <c r="J203" s="154"/>
      <c r="K203" s="154"/>
    </row>
    <row r="204" spans="1:12" s="195" customFormat="1" ht="15">
      <c r="A204" s="193"/>
      <c r="B204" s="188"/>
      <c r="C204" s="188" t="s">
        <v>1944</v>
      </c>
      <c r="D204" s="188"/>
      <c r="E204" s="188"/>
      <c r="F204" s="188"/>
      <c r="G204" s="188"/>
      <c r="H204" s="188"/>
      <c r="I204" s="188"/>
      <c r="J204" s="154"/>
      <c r="K204" s="164">
        <f>SUM(K72:K203)</f>
        <v>5972000</v>
      </c>
      <c r="L204" s="194">
        <f>K204</f>
        <v>5972000</v>
      </c>
    </row>
    <row r="205" spans="1:11" s="155" customFormat="1" ht="15">
      <c r="A205" s="178" t="s">
        <v>1026</v>
      </c>
      <c r="B205" s="179" t="s">
        <v>1025</v>
      </c>
      <c r="C205" s="179"/>
      <c r="D205" s="179"/>
      <c r="E205" s="179"/>
      <c r="F205" s="179"/>
      <c r="G205" s="179"/>
      <c r="H205" s="179"/>
      <c r="I205" s="179"/>
      <c r="J205" s="154"/>
      <c r="K205" s="154">
        <f aca="true" t="shared" si="1" ref="K205:K216">J205*I205</f>
        <v>0</v>
      </c>
    </row>
    <row r="206" spans="1:11" s="155" customFormat="1" ht="15">
      <c r="A206" s="148" t="s">
        <v>1027</v>
      </c>
      <c r="B206" s="171" t="s">
        <v>741</v>
      </c>
      <c r="C206" s="171"/>
      <c r="D206" s="171"/>
      <c r="E206" s="171"/>
      <c r="F206" s="171"/>
      <c r="G206" s="171"/>
      <c r="H206" s="171"/>
      <c r="I206" s="171"/>
      <c r="J206" s="154"/>
      <c r="K206" s="154">
        <f t="shared" si="1"/>
        <v>0</v>
      </c>
    </row>
    <row r="207" spans="1:11" s="155" customFormat="1" ht="15">
      <c r="A207" s="158">
        <v>1</v>
      </c>
      <c r="B207" s="158" t="s">
        <v>426</v>
      </c>
      <c r="C207" s="157" t="s">
        <v>1655</v>
      </c>
      <c r="D207" s="157" t="s">
        <v>427</v>
      </c>
      <c r="E207" s="158" t="s">
        <v>2649</v>
      </c>
      <c r="F207" s="158" t="s">
        <v>2649</v>
      </c>
      <c r="G207" s="158" t="s">
        <v>368</v>
      </c>
      <c r="H207" s="78" t="s">
        <v>439</v>
      </c>
      <c r="I207" s="78">
        <v>5</v>
      </c>
      <c r="J207" s="154">
        <v>24000</v>
      </c>
      <c r="K207" s="154">
        <f t="shared" si="1"/>
        <v>120000</v>
      </c>
    </row>
    <row r="208" spans="1:11" s="155" customFormat="1" ht="15">
      <c r="A208" s="158">
        <v>2</v>
      </c>
      <c r="B208" s="158" t="s">
        <v>442</v>
      </c>
      <c r="C208" s="157" t="s">
        <v>443</v>
      </c>
      <c r="D208" s="157" t="s">
        <v>427</v>
      </c>
      <c r="E208" s="158" t="s">
        <v>2649</v>
      </c>
      <c r="F208" s="158" t="s">
        <v>2649</v>
      </c>
      <c r="G208" s="158" t="s">
        <v>368</v>
      </c>
      <c r="H208" s="78" t="s">
        <v>439</v>
      </c>
      <c r="I208" s="78">
        <v>5</v>
      </c>
      <c r="J208" s="154">
        <v>43000</v>
      </c>
      <c r="K208" s="154">
        <f t="shared" si="1"/>
        <v>215000</v>
      </c>
    </row>
    <row r="209" spans="1:11" s="155" customFormat="1" ht="15">
      <c r="A209" s="158">
        <v>3</v>
      </c>
      <c r="B209" s="158" t="s">
        <v>444</v>
      </c>
      <c r="C209" s="157" t="s">
        <v>1656</v>
      </c>
      <c r="D209" s="157" t="s">
        <v>427</v>
      </c>
      <c r="E209" s="158" t="s">
        <v>2649</v>
      </c>
      <c r="F209" s="158" t="s">
        <v>2649</v>
      </c>
      <c r="G209" s="158" t="s">
        <v>368</v>
      </c>
      <c r="H209" s="78" t="s">
        <v>1653</v>
      </c>
      <c r="I209" s="78">
        <v>5</v>
      </c>
      <c r="J209" s="154">
        <v>30000</v>
      </c>
      <c r="K209" s="154">
        <f t="shared" si="1"/>
        <v>150000</v>
      </c>
    </row>
    <row r="210" spans="1:11" s="155" customFormat="1" ht="15">
      <c r="A210" s="158">
        <v>4</v>
      </c>
      <c r="B210" s="158" t="s">
        <v>445</v>
      </c>
      <c r="C210" s="157" t="s">
        <v>446</v>
      </c>
      <c r="D210" s="157" t="s">
        <v>447</v>
      </c>
      <c r="E210" s="158" t="s">
        <v>2649</v>
      </c>
      <c r="F210" s="158" t="s">
        <v>2649</v>
      </c>
      <c r="G210" s="158" t="s">
        <v>368</v>
      </c>
      <c r="H210" s="78" t="s">
        <v>439</v>
      </c>
      <c r="I210" s="78">
        <v>5</v>
      </c>
      <c r="J210" s="154">
        <v>54000</v>
      </c>
      <c r="K210" s="154">
        <f t="shared" si="1"/>
        <v>270000</v>
      </c>
    </row>
    <row r="211" spans="1:11" s="155" customFormat="1" ht="15">
      <c r="A211" s="148" t="s">
        <v>1029</v>
      </c>
      <c r="B211" s="171" t="s">
        <v>1028</v>
      </c>
      <c r="C211" s="171"/>
      <c r="D211" s="171"/>
      <c r="E211" s="171"/>
      <c r="F211" s="171"/>
      <c r="G211" s="171"/>
      <c r="H211" s="171"/>
      <c r="I211" s="171"/>
      <c r="J211" s="154">
        <v>0</v>
      </c>
      <c r="K211" s="154">
        <f t="shared" si="1"/>
        <v>0</v>
      </c>
    </row>
    <row r="212" spans="1:11" s="155" customFormat="1" ht="105">
      <c r="A212" s="158">
        <v>1</v>
      </c>
      <c r="B212" s="158" t="s">
        <v>448</v>
      </c>
      <c r="C212" s="157" t="s">
        <v>449</v>
      </c>
      <c r="D212" s="157" t="s">
        <v>2230</v>
      </c>
      <c r="E212" s="158"/>
      <c r="F212" s="158" t="s">
        <v>2649</v>
      </c>
      <c r="G212" s="158">
        <v>1</v>
      </c>
      <c r="H212" s="78" t="s">
        <v>2231</v>
      </c>
      <c r="I212" s="78">
        <v>1</v>
      </c>
      <c r="J212" s="154">
        <v>42000</v>
      </c>
      <c r="K212" s="154">
        <f t="shared" si="1"/>
        <v>42000</v>
      </c>
    </row>
    <row r="213" spans="1:11" s="155" customFormat="1" ht="105">
      <c r="A213" s="158">
        <v>2</v>
      </c>
      <c r="B213" s="158" t="s">
        <v>2232</v>
      </c>
      <c r="C213" s="157" t="s">
        <v>2233</v>
      </c>
      <c r="D213" s="157" t="s">
        <v>2306</v>
      </c>
      <c r="E213" s="158"/>
      <c r="F213" s="158" t="s">
        <v>2649</v>
      </c>
      <c r="G213" s="158">
        <v>2</v>
      </c>
      <c r="H213" s="78" t="s">
        <v>2231</v>
      </c>
      <c r="I213" s="78">
        <v>1</v>
      </c>
      <c r="J213" s="154">
        <v>42000</v>
      </c>
      <c r="K213" s="154">
        <f t="shared" si="1"/>
        <v>42000</v>
      </c>
    </row>
    <row r="214" spans="1:11" s="155" customFormat="1" ht="105">
      <c r="A214" s="158">
        <v>3</v>
      </c>
      <c r="B214" s="158" t="s">
        <v>2307</v>
      </c>
      <c r="C214" s="157" t="s">
        <v>2308</v>
      </c>
      <c r="D214" s="157" t="s">
        <v>2309</v>
      </c>
      <c r="E214" s="158"/>
      <c r="F214" s="158" t="s">
        <v>2649</v>
      </c>
      <c r="G214" s="158">
        <v>3</v>
      </c>
      <c r="H214" s="78" t="s">
        <v>2231</v>
      </c>
      <c r="I214" s="78">
        <v>1</v>
      </c>
      <c r="J214" s="154">
        <v>42000</v>
      </c>
      <c r="K214" s="154">
        <f t="shared" si="1"/>
        <v>42000</v>
      </c>
    </row>
    <row r="215" spans="1:11" s="155" customFormat="1" ht="120">
      <c r="A215" s="158">
        <v>4</v>
      </c>
      <c r="B215" s="158" t="s">
        <v>2310</v>
      </c>
      <c r="C215" s="157" t="s">
        <v>2311</v>
      </c>
      <c r="D215" s="157" t="s">
        <v>1534</v>
      </c>
      <c r="E215" s="158"/>
      <c r="F215" s="158" t="s">
        <v>2649</v>
      </c>
      <c r="G215" s="158">
        <v>4</v>
      </c>
      <c r="H215" s="78" t="s">
        <v>2231</v>
      </c>
      <c r="I215" s="78">
        <v>1</v>
      </c>
      <c r="J215" s="154">
        <v>42000</v>
      </c>
      <c r="K215" s="154">
        <f t="shared" si="1"/>
        <v>42000</v>
      </c>
    </row>
    <row r="216" spans="1:11" s="155" customFormat="1" ht="120">
      <c r="A216" s="158">
        <v>5</v>
      </c>
      <c r="B216" s="158" t="s">
        <v>1535</v>
      </c>
      <c r="C216" s="157" t="s">
        <v>2222</v>
      </c>
      <c r="D216" s="157" t="s">
        <v>740</v>
      </c>
      <c r="E216" s="158"/>
      <c r="F216" s="158" t="s">
        <v>2649</v>
      </c>
      <c r="G216" s="158">
        <v>5</v>
      </c>
      <c r="H216" s="78" t="s">
        <v>2231</v>
      </c>
      <c r="I216" s="78">
        <v>1</v>
      </c>
      <c r="J216" s="154">
        <v>42000</v>
      </c>
      <c r="K216" s="154">
        <f t="shared" si="1"/>
        <v>42000</v>
      </c>
    </row>
    <row r="217" spans="1:12" s="177" customFormat="1" ht="15">
      <c r="A217" s="174"/>
      <c r="B217" s="174"/>
      <c r="C217" s="175" t="s">
        <v>1944</v>
      </c>
      <c r="D217" s="196" t="s">
        <v>2425</v>
      </c>
      <c r="E217" s="174"/>
      <c r="F217" s="174"/>
      <c r="G217" s="174"/>
      <c r="H217" s="174"/>
      <c r="I217" s="174"/>
      <c r="J217" s="154"/>
      <c r="K217" s="164">
        <f>SUM(K205:K216)</f>
        <v>965000</v>
      </c>
      <c r="L217" s="176">
        <f>K217</f>
        <v>965000</v>
      </c>
    </row>
    <row r="218" spans="1:11" s="155" customFormat="1" ht="15">
      <c r="A218" s="178" t="s">
        <v>1031</v>
      </c>
      <c r="B218" s="179" t="s">
        <v>1030</v>
      </c>
      <c r="C218" s="179"/>
      <c r="D218" s="179"/>
      <c r="E218" s="179"/>
      <c r="F218" s="179"/>
      <c r="G218" s="179"/>
      <c r="H218" s="179"/>
      <c r="I218" s="179"/>
      <c r="J218" s="154"/>
      <c r="K218" s="154"/>
    </row>
    <row r="219" spans="1:11" s="199" customFormat="1" ht="15">
      <c r="A219" s="197" t="s">
        <v>1032</v>
      </c>
      <c r="B219" s="198" t="s">
        <v>741</v>
      </c>
      <c r="C219" s="171"/>
      <c r="D219" s="171"/>
      <c r="E219" s="171"/>
      <c r="F219" s="171"/>
      <c r="G219" s="198"/>
      <c r="H219" s="170" t="s">
        <v>2429</v>
      </c>
      <c r="I219" s="170">
        <v>1</v>
      </c>
      <c r="J219" s="154">
        <v>508000</v>
      </c>
      <c r="K219" s="154">
        <f>J219*I219</f>
        <v>508000</v>
      </c>
    </row>
    <row r="220" spans="1:11" s="155" customFormat="1" ht="45">
      <c r="A220" s="158">
        <v>1</v>
      </c>
      <c r="B220" s="158" t="s">
        <v>742</v>
      </c>
      <c r="C220" s="157" t="s">
        <v>743</v>
      </c>
      <c r="D220" s="157" t="s">
        <v>2035</v>
      </c>
      <c r="E220" s="158"/>
      <c r="F220" s="158" t="s">
        <v>2649</v>
      </c>
      <c r="G220" s="158">
        <v>5</v>
      </c>
      <c r="H220" s="200" t="s">
        <v>2426</v>
      </c>
      <c r="I220" s="200">
        <v>1</v>
      </c>
      <c r="J220" s="154"/>
      <c r="K220" s="154"/>
    </row>
    <row r="221" spans="1:11" s="155" customFormat="1" ht="30">
      <c r="A221" s="158">
        <v>2</v>
      </c>
      <c r="B221" s="158" t="s">
        <v>2036</v>
      </c>
      <c r="C221" s="157" t="s">
        <v>2037</v>
      </c>
      <c r="D221" s="157" t="s">
        <v>1384</v>
      </c>
      <c r="E221" s="158"/>
      <c r="F221" s="158" t="s">
        <v>2649</v>
      </c>
      <c r="G221" s="158">
        <v>5</v>
      </c>
      <c r="H221" s="200" t="s">
        <v>2426</v>
      </c>
      <c r="I221" s="200">
        <v>1</v>
      </c>
      <c r="J221" s="154"/>
      <c r="K221" s="154"/>
    </row>
    <row r="222" spans="1:11" s="155" customFormat="1" ht="15">
      <c r="A222" s="158">
        <v>3</v>
      </c>
      <c r="B222" s="158" t="s">
        <v>1385</v>
      </c>
      <c r="C222" s="157" t="s">
        <v>1386</v>
      </c>
      <c r="D222" s="157" t="s">
        <v>1387</v>
      </c>
      <c r="E222" s="158"/>
      <c r="F222" s="158" t="s">
        <v>2649</v>
      </c>
      <c r="G222" s="158">
        <v>5</v>
      </c>
      <c r="H222" s="200" t="s">
        <v>2429</v>
      </c>
      <c r="I222" s="200">
        <v>1</v>
      </c>
      <c r="J222" s="154"/>
      <c r="K222" s="154"/>
    </row>
    <row r="223" spans="1:11" s="155" customFormat="1" ht="75">
      <c r="A223" s="158">
        <v>4</v>
      </c>
      <c r="B223" s="158" t="s">
        <v>1388</v>
      </c>
      <c r="C223" s="157" t="s">
        <v>1389</v>
      </c>
      <c r="D223" s="157" t="s">
        <v>1390</v>
      </c>
      <c r="E223" s="158"/>
      <c r="F223" s="158" t="s">
        <v>2649</v>
      </c>
      <c r="G223" s="158">
        <v>5</v>
      </c>
      <c r="H223" s="200" t="s">
        <v>2429</v>
      </c>
      <c r="I223" s="200">
        <v>1</v>
      </c>
      <c r="J223" s="154"/>
      <c r="K223" s="154"/>
    </row>
    <row r="224" spans="1:11" s="155" customFormat="1" ht="30">
      <c r="A224" s="158">
        <v>5</v>
      </c>
      <c r="B224" s="158" t="s">
        <v>1391</v>
      </c>
      <c r="C224" s="157" t="s">
        <v>1392</v>
      </c>
      <c r="D224" s="157" t="s">
        <v>1393</v>
      </c>
      <c r="E224" s="158"/>
      <c r="F224" s="158" t="s">
        <v>2649</v>
      </c>
      <c r="G224" s="158">
        <v>5</v>
      </c>
      <c r="H224" s="200" t="s">
        <v>2426</v>
      </c>
      <c r="I224" s="200">
        <v>1</v>
      </c>
      <c r="J224" s="154"/>
      <c r="K224" s="154"/>
    </row>
    <row r="225" spans="1:11" s="155" customFormat="1" ht="15">
      <c r="A225" s="158">
        <v>6</v>
      </c>
      <c r="B225" s="158" t="s">
        <v>1394</v>
      </c>
      <c r="C225" s="157" t="s">
        <v>1395</v>
      </c>
      <c r="D225" s="157" t="s">
        <v>1396</v>
      </c>
      <c r="E225" s="158"/>
      <c r="F225" s="158" t="s">
        <v>2649</v>
      </c>
      <c r="G225" s="158">
        <v>5</v>
      </c>
      <c r="H225" s="200" t="s">
        <v>2426</v>
      </c>
      <c r="I225" s="200">
        <v>1</v>
      </c>
      <c r="J225" s="154"/>
      <c r="K225" s="154"/>
    </row>
    <row r="226" spans="1:11" s="155" customFormat="1" ht="30">
      <c r="A226" s="158">
        <v>7</v>
      </c>
      <c r="B226" s="158" t="s">
        <v>1397</v>
      </c>
      <c r="C226" s="157" t="s">
        <v>1398</v>
      </c>
      <c r="D226" s="157" t="s">
        <v>1399</v>
      </c>
      <c r="E226" s="158"/>
      <c r="F226" s="158" t="s">
        <v>2649</v>
      </c>
      <c r="G226" s="158">
        <v>5</v>
      </c>
      <c r="H226" s="200" t="s">
        <v>2426</v>
      </c>
      <c r="I226" s="200">
        <v>1</v>
      </c>
      <c r="J226" s="154"/>
      <c r="K226" s="154"/>
    </row>
    <row r="227" spans="1:12" s="155" customFormat="1" ht="15.75" customHeight="1">
      <c r="A227" s="201"/>
      <c r="B227" s="202"/>
      <c r="C227" s="202" t="s">
        <v>1944</v>
      </c>
      <c r="D227" s="202"/>
      <c r="E227" s="202"/>
      <c r="F227" s="202"/>
      <c r="G227" s="202"/>
      <c r="H227" s="202"/>
      <c r="I227" s="202"/>
      <c r="J227" s="154"/>
      <c r="K227" s="164">
        <f>SUM(K219:K226)</f>
        <v>508000</v>
      </c>
      <c r="L227" s="165">
        <f>K227</f>
        <v>508000</v>
      </c>
    </row>
    <row r="228" spans="1:11" s="155" customFormat="1" ht="15">
      <c r="A228" s="178" t="s">
        <v>1034</v>
      </c>
      <c r="B228" s="179" t="s">
        <v>1033</v>
      </c>
      <c r="C228" s="179"/>
      <c r="D228" s="179"/>
      <c r="E228" s="179"/>
      <c r="F228" s="179"/>
      <c r="G228" s="179"/>
      <c r="H228" s="179"/>
      <c r="I228" s="179"/>
      <c r="J228" s="154"/>
      <c r="K228" s="154"/>
    </row>
    <row r="229" spans="1:11" s="155" customFormat="1" ht="15">
      <c r="A229" s="148" t="s">
        <v>1035</v>
      </c>
      <c r="B229" s="171" t="s">
        <v>741</v>
      </c>
      <c r="C229" s="171"/>
      <c r="D229" s="171"/>
      <c r="E229" s="171"/>
      <c r="F229" s="171"/>
      <c r="G229" s="171"/>
      <c r="H229" s="171"/>
      <c r="I229" s="171"/>
      <c r="J229" s="154"/>
      <c r="K229" s="154"/>
    </row>
    <row r="230" spans="1:11" s="155" customFormat="1" ht="15">
      <c r="A230" s="158">
        <v>1</v>
      </c>
      <c r="B230" s="158" t="s">
        <v>1400</v>
      </c>
      <c r="C230" s="157" t="s">
        <v>2336</v>
      </c>
      <c r="D230" s="157" t="s">
        <v>2335</v>
      </c>
      <c r="E230" s="158" t="s">
        <v>2649</v>
      </c>
      <c r="F230" s="158"/>
      <c r="G230" s="158" t="s">
        <v>1401</v>
      </c>
      <c r="H230" s="158" t="s">
        <v>2433</v>
      </c>
      <c r="I230" s="158">
        <v>10</v>
      </c>
      <c r="J230" s="154">
        <v>94000</v>
      </c>
      <c r="K230" s="154">
        <f aca="true" t="shared" si="2" ref="K230:K240">J230*I230</f>
        <v>940000</v>
      </c>
    </row>
    <row r="231" spans="1:11" s="155" customFormat="1" ht="15">
      <c r="A231" s="158">
        <v>2</v>
      </c>
      <c r="B231" s="158" t="s">
        <v>1402</v>
      </c>
      <c r="C231" s="157" t="s">
        <v>2460</v>
      </c>
      <c r="D231" s="157" t="s">
        <v>1403</v>
      </c>
      <c r="E231" s="158" t="s">
        <v>2649</v>
      </c>
      <c r="F231" s="158"/>
      <c r="G231" s="158" t="s">
        <v>2344</v>
      </c>
      <c r="H231" s="158" t="s">
        <v>2433</v>
      </c>
      <c r="I231" s="158">
        <v>10</v>
      </c>
      <c r="J231" s="154">
        <v>109000</v>
      </c>
      <c r="K231" s="154">
        <f t="shared" si="2"/>
        <v>1090000</v>
      </c>
    </row>
    <row r="232" spans="1:11" s="155" customFormat="1" ht="30">
      <c r="A232" s="158">
        <v>3</v>
      </c>
      <c r="B232" s="158" t="s">
        <v>1404</v>
      </c>
      <c r="C232" s="157" t="s">
        <v>1585</v>
      </c>
      <c r="D232" s="157" t="s">
        <v>1650</v>
      </c>
      <c r="E232" s="158"/>
      <c r="F232" s="158" t="s">
        <v>2649</v>
      </c>
      <c r="G232" s="158" t="s">
        <v>1405</v>
      </c>
      <c r="H232" s="158" t="s">
        <v>439</v>
      </c>
      <c r="I232" s="158">
        <v>1</v>
      </c>
      <c r="J232" s="154">
        <v>254000</v>
      </c>
      <c r="K232" s="154">
        <f t="shared" si="2"/>
        <v>254000</v>
      </c>
    </row>
    <row r="233" spans="1:11" s="155" customFormat="1" ht="15">
      <c r="A233" s="158">
        <v>4</v>
      </c>
      <c r="B233" s="158" t="s">
        <v>1406</v>
      </c>
      <c r="C233" s="157" t="s">
        <v>1407</v>
      </c>
      <c r="D233" s="157" t="s">
        <v>1408</v>
      </c>
      <c r="E233" s="158" t="s">
        <v>2649</v>
      </c>
      <c r="F233" s="158" t="s">
        <v>2649</v>
      </c>
      <c r="G233" s="158" t="s">
        <v>1401</v>
      </c>
      <c r="H233" s="78" t="s">
        <v>439</v>
      </c>
      <c r="I233" s="78">
        <v>10</v>
      </c>
      <c r="J233" s="154">
        <v>9000</v>
      </c>
      <c r="K233" s="154">
        <f t="shared" si="2"/>
        <v>90000</v>
      </c>
    </row>
    <row r="234" spans="1:11" s="155" customFormat="1" ht="15">
      <c r="A234" s="158">
        <v>5</v>
      </c>
      <c r="B234" s="158" t="s">
        <v>1409</v>
      </c>
      <c r="C234" s="157" t="s">
        <v>1410</v>
      </c>
      <c r="D234" s="157" t="s">
        <v>1323</v>
      </c>
      <c r="E234" s="158" t="s">
        <v>2649</v>
      </c>
      <c r="F234" s="158"/>
      <c r="G234" s="158" t="s">
        <v>2344</v>
      </c>
      <c r="H234" s="78" t="s">
        <v>439</v>
      </c>
      <c r="I234" s="78">
        <v>4</v>
      </c>
      <c r="J234" s="154">
        <v>29000</v>
      </c>
      <c r="K234" s="154">
        <f t="shared" si="2"/>
        <v>116000</v>
      </c>
    </row>
    <row r="235" spans="1:11" s="155" customFormat="1" ht="15">
      <c r="A235" s="158">
        <v>6</v>
      </c>
      <c r="B235" s="158" t="s">
        <v>1324</v>
      </c>
      <c r="C235" s="157" t="s">
        <v>1325</v>
      </c>
      <c r="D235" s="157" t="s">
        <v>1326</v>
      </c>
      <c r="E235" s="158" t="s">
        <v>2649</v>
      </c>
      <c r="F235" s="158"/>
      <c r="G235" s="158" t="s">
        <v>2344</v>
      </c>
      <c r="H235" s="78" t="s">
        <v>439</v>
      </c>
      <c r="I235" s="78">
        <v>40</v>
      </c>
      <c r="J235" s="154">
        <v>11000</v>
      </c>
      <c r="K235" s="154">
        <f t="shared" si="2"/>
        <v>440000</v>
      </c>
    </row>
    <row r="236" spans="1:11" s="155" customFormat="1" ht="15">
      <c r="A236" s="158">
        <v>7</v>
      </c>
      <c r="B236" s="158" t="s">
        <v>1327</v>
      </c>
      <c r="C236" s="157" t="s">
        <v>2515</v>
      </c>
      <c r="D236" s="157" t="s">
        <v>1328</v>
      </c>
      <c r="E236" s="158" t="s">
        <v>2649</v>
      </c>
      <c r="F236" s="158"/>
      <c r="G236" s="158" t="s">
        <v>1942</v>
      </c>
      <c r="H236" s="158" t="s">
        <v>2433</v>
      </c>
      <c r="I236" s="158">
        <v>40</v>
      </c>
      <c r="J236" s="154">
        <v>9000</v>
      </c>
      <c r="K236" s="154">
        <f t="shared" si="2"/>
        <v>360000</v>
      </c>
    </row>
    <row r="237" spans="1:11" s="155" customFormat="1" ht="15">
      <c r="A237" s="158">
        <v>8</v>
      </c>
      <c r="B237" s="158" t="s">
        <v>1329</v>
      </c>
      <c r="C237" s="157" t="s">
        <v>1330</v>
      </c>
      <c r="D237" s="157" t="s">
        <v>1331</v>
      </c>
      <c r="E237" s="158" t="s">
        <v>2649</v>
      </c>
      <c r="F237" s="158"/>
      <c r="G237" s="158" t="s">
        <v>1942</v>
      </c>
      <c r="H237" s="158" t="s">
        <v>2433</v>
      </c>
      <c r="I237" s="158">
        <v>40</v>
      </c>
      <c r="J237" s="154">
        <v>12000</v>
      </c>
      <c r="K237" s="154">
        <f t="shared" si="2"/>
        <v>480000</v>
      </c>
    </row>
    <row r="238" spans="1:11" s="155" customFormat="1" ht="15">
      <c r="A238" s="158">
        <v>9</v>
      </c>
      <c r="B238" s="158" t="s">
        <v>1332</v>
      </c>
      <c r="C238" s="157" t="s">
        <v>1333</v>
      </c>
      <c r="D238" s="157" t="s">
        <v>1334</v>
      </c>
      <c r="E238" s="158" t="s">
        <v>2649</v>
      </c>
      <c r="F238" s="158"/>
      <c r="G238" s="158" t="s">
        <v>368</v>
      </c>
      <c r="H238" s="203" t="s">
        <v>2433</v>
      </c>
      <c r="I238" s="203">
        <v>10</v>
      </c>
      <c r="J238" s="154">
        <v>73000</v>
      </c>
      <c r="K238" s="154">
        <f t="shared" si="2"/>
        <v>730000</v>
      </c>
    </row>
    <row r="239" spans="1:11" s="155" customFormat="1" ht="30">
      <c r="A239" s="158">
        <v>10</v>
      </c>
      <c r="B239" s="158" t="s">
        <v>1335</v>
      </c>
      <c r="C239" s="157" t="s">
        <v>1336</v>
      </c>
      <c r="D239" s="157" t="s">
        <v>1648</v>
      </c>
      <c r="E239" s="158" t="s">
        <v>2649</v>
      </c>
      <c r="F239" s="158" t="s">
        <v>2649</v>
      </c>
      <c r="G239" s="158" t="s">
        <v>368</v>
      </c>
      <c r="H239" s="158" t="s">
        <v>439</v>
      </c>
      <c r="I239" s="158">
        <v>2</v>
      </c>
      <c r="J239" s="154">
        <v>7000</v>
      </c>
      <c r="K239" s="154">
        <f t="shared" si="2"/>
        <v>14000</v>
      </c>
    </row>
    <row r="240" spans="1:11" s="155" customFormat="1" ht="15">
      <c r="A240" s="158">
        <v>11</v>
      </c>
      <c r="B240" s="158" t="s">
        <v>1337</v>
      </c>
      <c r="C240" s="157" t="s">
        <v>441</v>
      </c>
      <c r="D240" s="157" t="s">
        <v>731</v>
      </c>
      <c r="E240" s="158"/>
      <c r="F240" s="158" t="s">
        <v>2649</v>
      </c>
      <c r="G240" s="158" t="s">
        <v>2344</v>
      </c>
      <c r="H240" s="158" t="s">
        <v>2426</v>
      </c>
      <c r="I240" s="158">
        <v>1</v>
      </c>
      <c r="J240" s="154">
        <v>94000</v>
      </c>
      <c r="K240" s="154">
        <f t="shared" si="2"/>
        <v>94000</v>
      </c>
    </row>
    <row r="241" spans="1:11" s="155" customFormat="1" ht="15">
      <c r="A241" s="148" t="s">
        <v>1036</v>
      </c>
      <c r="B241" s="171" t="s">
        <v>1028</v>
      </c>
      <c r="C241" s="171"/>
      <c r="D241" s="171"/>
      <c r="E241" s="171"/>
      <c r="F241" s="171"/>
      <c r="G241" s="171"/>
      <c r="H241" s="171"/>
      <c r="I241" s="171"/>
      <c r="J241" s="154"/>
      <c r="K241" s="154"/>
    </row>
    <row r="242" spans="1:11" s="155" customFormat="1" ht="90">
      <c r="A242" s="158">
        <v>1</v>
      </c>
      <c r="B242" s="158" t="s">
        <v>1494</v>
      </c>
      <c r="C242" s="157" t="s">
        <v>1495</v>
      </c>
      <c r="D242" s="157" t="s">
        <v>1383</v>
      </c>
      <c r="E242" s="158" t="s">
        <v>2649</v>
      </c>
      <c r="F242" s="158" t="s">
        <v>2649</v>
      </c>
      <c r="G242" s="158" t="s">
        <v>368</v>
      </c>
      <c r="H242" s="158" t="s">
        <v>2426</v>
      </c>
      <c r="I242" s="158">
        <v>1</v>
      </c>
      <c r="J242" s="154">
        <v>39000</v>
      </c>
      <c r="K242" s="154">
        <f>J242*I242</f>
        <v>39000</v>
      </c>
    </row>
    <row r="243" spans="1:12" s="155" customFormat="1" ht="15.75" customHeight="1">
      <c r="A243" s="201"/>
      <c r="B243" s="202"/>
      <c r="C243" s="202" t="s">
        <v>1944</v>
      </c>
      <c r="D243" s="202"/>
      <c r="E243" s="202"/>
      <c r="F243" s="202"/>
      <c r="G243" s="202"/>
      <c r="H243" s="202"/>
      <c r="I243" s="202"/>
      <c r="J243" s="154"/>
      <c r="K243" s="164">
        <f>SUM(K230:K242)</f>
        <v>4647000</v>
      </c>
      <c r="L243" s="165">
        <f>K243</f>
        <v>4647000</v>
      </c>
    </row>
    <row r="244" spans="1:11" s="155" customFormat="1" ht="15">
      <c r="A244" s="178" t="s">
        <v>1038</v>
      </c>
      <c r="B244" s="179" t="s">
        <v>1037</v>
      </c>
      <c r="C244" s="179"/>
      <c r="D244" s="179"/>
      <c r="E244" s="179"/>
      <c r="F244" s="179"/>
      <c r="G244" s="179"/>
      <c r="H244" s="179"/>
      <c r="I244" s="179"/>
      <c r="J244" s="154"/>
      <c r="K244" s="154"/>
    </row>
    <row r="245" spans="1:11" s="155" customFormat="1" ht="15">
      <c r="A245" s="149" t="s">
        <v>1039</v>
      </c>
      <c r="B245" s="198" t="s">
        <v>741</v>
      </c>
      <c r="C245" s="171"/>
      <c r="D245" s="171"/>
      <c r="E245" s="171"/>
      <c r="F245" s="171"/>
      <c r="G245" s="171"/>
      <c r="H245" s="171"/>
      <c r="I245" s="171"/>
      <c r="J245" s="154"/>
      <c r="K245" s="154"/>
    </row>
    <row r="246" spans="1:11" s="155" customFormat="1" ht="60">
      <c r="A246" s="158">
        <v>1</v>
      </c>
      <c r="B246" s="158" t="s">
        <v>933</v>
      </c>
      <c r="C246" s="157" t="s">
        <v>934</v>
      </c>
      <c r="D246" s="157" t="s">
        <v>935</v>
      </c>
      <c r="E246" s="158" t="s">
        <v>2649</v>
      </c>
      <c r="F246" s="158" t="s">
        <v>2649</v>
      </c>
      <c r="G246" s="158">
        <v>3</v>
      </c>
      <c r="H246" s="158" t="s">
        <v>2429</v>
      </c>
      <c r="I246" s="158">
        <v>1</v>
      </c>
      <c r="J246" s="154">
        <v>508000</v>
      </c>
      <c r="K246" s="154">
        <f aca="true" t="shared" si="3" ref="K246:K255">J246*I246</f>
        <v>508000</v>
      </c>
    </row>
    <row r="247" spans="1:11" s="155" customFormat="1" ht="30">
      <c r="A247" s="158">
        <v>2</v>
      </c>
      <c r="B247" s="158" t="s">
        <v>936</v>
      </c>
      <c r="C247" s="157" t="s">
        <v>937</v>
      </c>
      <c r="D247" s="157" t="s">
        <v>938</v>
      </c>
      <c r="E247" s="158" t="s">
        <v>2649</v>
      </c>
      <c r="F247" s="158" t="s">
        <v>2649</v>
      </c>
      <c r="G247" s="158">
        <v>4</v>
      </c>
      <c r="H247" s="200" t="s">
        <v>2429</v>
      </c>
      <c r="I247" s="200">
        <v>1</v>
      </c>
      <c r="J247" s="154">
        <v>167000</v>
      </c>
      <c r="K247" s="154">
        <f t="shared" si="3"/>
        <v>167000</v>
      </c>
    </row>
    <row r="248" spans="1:11" s="155" customFormat="1" ht="105">
      <c r="A248" s="158">
        <v>3</v>
      </c>
      <c r="B248" s="158" t="s">
        <v>939</v>
      </c>
      <c r="C248" s="157" t="s">
        <v>940</v>
      </c>
      <c r="D248" s="157" t="s">
        <v>941</v>
      </c>
      <c r="E248" s="158" t="s">
        <v>2649</v>
      </c>
      <c r="F248" s="158" t="s">
        <v>2649</v>
      </c>
      <c r="G248" s="158">
        <v>4</v>
      </c>
      <c r="H248" s="200" t="s">
        <v>2429</v>
      </c>
      <c r="I248" s="200">
        <v>1</v>
      </c>
      <c r="J248" s="154">
        <v>128000</v>
      </c>
      <c r="K248" s="154">
        <f t="shared" si="3"/>
        <v>128000</v>
      </c>
    </row>
    <row r="249" spans="1:11" s="155" customFormat="1" ht="195">
      <c r="A249" s="158">
        <v>4</v>
      </c>
      <c r="B249" s="158" t="s">
        <v>942</v>
      </c>
      <c r="C249" s="157" t="s">
        <v>943</v>
      </c>
      <c r="D249" s="157" t="s">
        <v>2253</v>
      </c>
      <c r="E249" s="158" t="s">
        <v>2649</v>
      </c>
      <c r="F249" s="158" t="s">
        <v>2649</v>
      </c>
      <c r="G249" s="158">
        <v>4</v>
      </c>
      <c r="H249" s="200" t="s">
        <v>2429</v>
      </c>
      <c r="I249" s="200">
        <v>4</v>
      </c>
      <c r="J249" s="154">
        <v>74000</v>
      </c>
      <c r="K249" s="154">
        <f t="shared" si="3"/>
        <v>296000</v>
      </c>
    </row>
    <row r="250" spans="1:11" s="155" customFormat="1" ht="135">
      <c r="A250" s="158">
        <v>5</v>
      </c>
      <c r="B250" s="158" t="s">
        <v>2254</v>
      </c>
      <c r="C250" s="157" t="s">
        <v>2401</v>
      </c>
      <c r="D250" s="157" t="s">
        <v>600</v>
      </c>
      <c r="E250" s="158" t="s">
        <v>2649</v>
      </c>
      <c r="F250" s="158" t="s">
        <v>2649</v>
      </c>
      <c r="G250" s="158">
        <v>4</v>
      </c>
      <c r="H250" s="200" t="s">
        <v>2429</v>
      </c>
      <c r="I250" s="200">
        <v>10</v>
      </c>
      <c r="J250" s="154">
        <v>35000</v>
      </c>
      <c r="K250" s="154">
        <f t="shared" si="3"/>
        <v>350000</v>
      </c>
    </row>
    <row r="251" spans="1:11" s="155" customFormat="1" ht="15">
      <c r="A251" s="158">
        <v>6</v>
      </c>
      <c r="B251" s="158" t="s">
        <v>601</v>
      </c>
      <c r="C251" s="157" t="s">
        <v>2521</v>
      </c>
      <c r="D251" s="157" t="s">
        <v>602</v>
      </c>
      <c r="E251" s="158" t="s">
        <v>2649</v>
      </c>
      <c r="F251" s="158" t="s">
        <v>2649</v>
      </c>
      <c r="G251" s="158">
        <v>4</v>
      </c>
      <c r="H251" s="200" t="s">
        <v>2426</v>
      </c>
      <c r="I251" s="200">
        <v>8</v>
      </c>
      <c r="J251" s="154">
        <v>28000</v>
      </c>
      <c r="K251" s="154">
        <f t="shared" si="3"/>
        <v>224000</v>
      </c>
    </row>
    <row r="252" spans="1:11" s="155" customFormat="1" ht="15">
      <c r="A252" s="158">
        <v>7</v>
      </c>
      <c r="B252" s="158" t="s">
        <v>603</v>
      </c>
      <c r="C252" s="157" t="s">
        <v>1805</v>
      </c>
      <c r="D252" s="157" t="s">
        <v>1648</v>
      </c>
      <c r="E252" s="158" t="s">
        <v>2649</v>
      </c>
      <c r="F252" s="158" t="s">
        <v>2649</v>
      </c>
      <c r="G252" s="158">
        <v>4</v>
      </c>
      <c r="H252" s="200" t="s">
        <v>2426</v>
      </c>
      <c r="I252" s="200">
        <v>8</v>
      </c>
      <c r="J252" s="154">
        <v>39000</v>
      </c>
      <c r="K252" s="154">
        <f t="shared" si="3"/>
        <v>312000</v>
      </c>
    </row>
    <row r="253" spans="1:11" s="155" customFormat="1" ht="105">
      <c r="A253" s="158">
        <v>8</v>
      </c>
      <c r="B253" s="158" t="s">
        <v>604</v>
      </c>
      <c r="C253" s="157" t="s">
        <v>605</v>
      </c>
      <c r="D253" s="157" t="s">
        <v>2867</v>
      </c>
      <c r="E253" s="158" t="s">
        <v>2649</v>
      </c>
      <c r="F253" s="158" t="s">
        <v>2649</v>
      </c>
      <c r="G253" s="158">
        <v>5</v>
      </c>
      <c r="H253" s="203" t="s">
        <v>2429</v>
      </c>
      <c r="I253" s="203">
        <v>20</v>
      </c>
      <c r="J253" s="154">
        <v>53000</v>
      </c>
      <c r="K253" s="154">
        <f t="shared" si="3"/>
        <v>1060000</v>
      </c>
    </row>
    <row r="254" spans="1:11" s="155" customFormat="1" ht="75">
      <c r="A254" s="158">
        <v>9</v>
      </c>
      <c r="B254" s="158" t="s">
        <v>2868</v>
      </c>
      <c r="C254" s="157" t="s">
        <v>2869</v>
      </c>
      <c r="D254" s="157" t="s">
        <v>2870</v>
      </c>
      <c r="E254" s="158" t="s">
        <v>2649</v>
      </c>
      <c r="F254" s="158" t="s">
        <v>2649</v>
      </c>
      <c r="G254" s="158">
        <v>5</v>
      </c>
      <c r="H254" s="203" t="s">
        <v>2429</v>
      </c>
      <c r="I254" s="203">
        <v>20</v>
      </c>
      <c r="J254" s="154">
        <v>35000</v>
      </c>
      <c r="K254" s="154">
        <f t="shared" si="3"/>
        <v>700000</v>
      </c>
    </row>
    <row r="255" spans="1:11" s="155" customFormat="1" ht="210">
      <c r="A255" s="158">
        <v>10</v>
      </c>
      <c r="B255" s="158" t="s">
        <v>2871</v>
      </c>
      <c r="C255" s="157" t="s">
        <v>2872</v>
      </c>
      <c r="D255" s="157" t="s">
        <v>949</v>
      </c>
      <c r="E255" s="158" t="s">
        <v>2649</v>
      </c>
      <c r="F255" s="158" t="s">
        <v>2649</v>
      </c>
      <c r="G255" s="158">
        <v>5</v>
      </c>
      <c r="H255" s="203" t="s">
        <v>2429</v>
      </c>
      <c r="I255" s="203">
        <v>1</v>
      </c>
      <c r="J255" s="154">
        <v>292000</v>
      </c>
      <c r="K255" s="154">
        <f t="shared" si="3"/>
        <v>292000</v>
      </c>
    </row>
    <row r="256" spans="1:12" s="195" customFormat="1" ht="15.75" customHeight="1">
      <c r="A256" s="201"/>
      <c r="B256" s="202"/>
      <c r="C256" s="202" t="s">
        <v>1944</v>
      </c>
      <c r="D256" s="202"/>
      <c r="E256" s="202"/>
      <c r="F256" s="202"/>
      <c r="G256" s="202"/>
      <c r="H256" s="202"/>
      <c r="I256" s="202"/>
      <c r="J256" s="154">
        <v>0</v>
      </c>
      <c r="K256" s="164">
        <f>SUM(K246:K255)</f>
        <v>4037000</v>
      </c>
      <c r="L256" s="194">
        <f>K256</f>
        <v>4037000</v>
      </c>
    </row>
    <row r="257" spans="1:11" s="155" customFormat="1" ht="15">
      <c r="A257" s="258" t="s">
        <v>950</v>
      </c>
      <c r="B257" s="258"/>
      <c r="C257" s="258"/>
      <c r="D257" s="258"/>
      <c r="E257" s="258"/>
      <c r="F257" s="258"/>
      <c r="G257" s="258"/>
      <c r="H257" s="258"/>
      <c r="I257" s="258"/>
      <c r="J257" s="154">
        <v>0</v>
      </c>
      <c r="K257" s="154">
        <f aca="true" t="shared" si="4" ref="K257:K262">J257*I257</f>
        <v>0</v>
      </c>
    </row>
    <row r="258" spans="1:11" s="155" customFormat="1" ht="45">
      <c r="A258" s="158">
        <v>1</v>
      </c>
      <c r="B258" s="158" t="s">
        <v>951</v>
      </c>
      <c r="C258" s="157" t="s">
        <v>952</v>
      </c>
      <c r="D258" s="157" t="s">
        <v>953</v>
      </c>
      <c r="E258" s="158" t="s">
        <v>2649</v>
      </c>
      <c r="F258" s="158"/>
      <c r="G258" s="158" t="s">
        <v>368</v>
      </c>
      <c r="H258" s="158" t="s">
        <v>2426</v>
      </c>
      <c r="I258" s="158">
        <v>1</v>
      </c>
      <c r="J258" s="154">
        <v>25000</v>
      </c>
      <c r="K258" s="154">
        <f t="shared" si="4"/>
        <v>25000</v>
      </c>
    </row>
    <row r="259" spans="1:11" s="155" customFormat="1" ht="45">
      <c r="A259" s="158">
        <v>2</v>
      </c>
      <c r="B259" s="158" t="s">
        <v>954</v>
      </c>
      <c r="C259" s="157" t="s">
        <v>1306</v>
      </c>
      <c r="D259" s="157" t="s">
        <v>955</v>
      </c>
      <c r="E259" s="158"/>
      <c r="F259" s="158" t="s">
        <v>2649</v>
      </c>
      <c r="G259" s="158" t="s">
        <v>368</v>
      </c>
      <c r="H259" s="158" t="s">
        <v>2426</v>
      </c>
      <c r="I259" s="158">
        <v>1</v>
      </c>
      <c r="J259" s="154">
        <v>56000</v>
      </c>
      <c r="K259" s="154">
        <f t="shared" si="4"/>
        <v>56000</v>
      </c>
    </row>
    <row r="260" spans="1:11" s="155" customFormat="1" ht="15">
      <c r="A260" s="158">
        <v>3</v>
      </c>
      <c r="B260" s="158" t="s">
        <v>956</v>
      </c>
      <c r="C260" s="157" t="s">
        <v>957</v>
      </c>
      <c r="D260" s="157" t="s">
        <v>347</v>
      </c>
      <c r="E260" s="158"/>
      <c r="F260" s="158" t="s">
        <v>2649</v>
      </c>
      <c r="G260" s="158" t="s">
        <v>368</v>
      </c>
      <c r="H260" s="158" t="s">
        <v>1435</v>
      </c>
      <c r="I260" s="158">
        <v>20</v>
      </c>
      <c r="J260" s="154">
        <v>4000</v>
      </c>
      <c r="K260" s="154">
        <f t="shared" si="4"/>
        <v>80000</v>
      </c>
    </row>
    <row r="261" spans="1:11" s="155" customFormat="1" ht="60">
      <c r="A261" s="158">
        <v>4</v>
      </c>
      <c r="B261" s="158" t="s">
        <v>958</v>
      </c>
      <c r="C261" s="157" t="s">
        <v>959</v>
      </c>
      <c r="D261" s="157" t="s">
        <v>960</v>
      </c>
      <c r="E261" s="158"/>
      <c r="F261" s="158" t="s">
        <v>2649</v>
      </c>
      <c r="G261" s="158" t="s">
        <v>368</v>
      </c>
      <c r="H261" s="158" t="s">
        <v>2429</v>
      </c>
      <c r="I261" s="158">
        <v>1</v>
      </c>
      <c r="J261" s="154">
        <v>93000</v>
      </c>
      <c r="K261" s="154">
        <f t="shared" si="4"/>
        <v>93000</v>
      </c>
    </row>
    <row r="262" spans="1:11" s="155" customFormat="1" ht="15">
      <c r="A262" s="158">
        <v>5</v>
      </c>
      <c r="B262" s="158" t="s">
        <v>961</v>
      </c>
      <c r="C262" s="157" t="s">
        <v>962</v>
      </c>
      <c r="D262" s="157" t="s">
        <v>330</v>
      </c>
      <c r="E262" s="158"/>
      <c r="F262" s="158" t="s">
        <v>2649</v>
      </c>
      <c r="G262" s="158" t="s">
        <v>368</v>
      </c>
      <c r="H262" s="158" t="s">
        <v>2426</v>
      </c>
      <c r="I262" s="158">
        <v>1</v>
      </c>
      <c r="J262" s="154">
        <v>877000</v>
      </c>
      <c r="K262" s="154">
        <f t="shared" si="4"/>
        <v>877000</v>
      </c>
    </row>
    <row r="263" spans="1:12" s="195" customFormat="1" ht="15.75" customHeight="1">
      <c r="A263" s="201"/>
      <c r="B263" s="202"/>
      <c r="C263" s="202" t="s">
        <v>1944</v>
      </c>
      <c r="D263" s="202"/>
      <c r="E263" s="202"/>
      <c r="F263" s="202"/>
      <c r="G263" s="202"/>
      <c r="H263" s="202"/>
      <c r="I263" s="202"/>
      <c r="J263" s="204"/>
      <c r="K263" s="205">
        <f>SUM(K257:K262)</f>
        <v>1131000</v>
      </c>
      <c r="L263" s="194">
        <f>K263</f>
        <v>1131000</v>
      </c>
    </row>
    <row r="264" spans="1:12" s="195" customFormat="1" ht="15.75" customHeight="1">
      <c r="A264" s="201"/>
      <c r="B264" s="201"/>
      <c r="C264" s="201" t="s">
        <v>2425</v>
      </c>
      <c r="D264" s="201"/>
      <c r="E264" s="201"/>
      <c r="F264" s="201"/>
      <c r="G264" s="201"/>
      <c r="H264" s="201"/>
      <c r="I264" s="201"/>
      <c r="J264" s="204"/>
      <c r="K264" s="205">
        <f>L264</f>
        <v>37378000</v>
      </c>
      <c r="L264" s="194">
        <f>SUM(L18:L263)</f>
        <v>37378000</v>
      </c>
    </row>
    <row r="265" spans="1:12" s="18" customFormat="1" ht="15.75" customHeight="1">
      <c r="A265" s="147"/>
      <c r="B265" s="147"/>
      <c r="C265" s="147"/>
      <c r="D265" s="147"/>
      <c r="E265" s="147"/>
      <c r="F265" s="147"/>
      <c r="G265" s="147"/>
      <c r="H265" s="147"/>
      <c r="I265" s="147"/>
      <c r="J265" s="145"/>
      <c r="K265" s="146"/>
      <c r="L265" s="140"/>
    </row>
    <row r="267" spans="1:11" s="1" customFormat="1" ht="15.75">
      <c r="A267" s="2"/>
      <c r="B267" s="6" t="s">
        <v>2211</v>
      </c>
      <c r="E267" s="30"/>
      <c r="F267" s="2"/>
      <c r="G267" s="30"/>
      <c r="H267" s="25"/>
      <c r="I267" s="25"/>
      <c r="J267" s="142"/>
      <c r="K267" s="142"/>
    </row>
    <row r="268" spans="1:11" s="1" customFormat="1" ht="15.75">
      <c r="A268" s="2"/>
      <c r="B268" s="6" t="s">
        <v>2229</v>
      </c>
      <c r="E268" s="30"/>
      <c r="F268" s="2"/>
      <c r="G268" s="30"/>
      <c r="H268" s="25"/>
      <c r="I268" s="25"/>
      <c r="J268" s="142"/>
      <c r="K268" s="142"/>
    </row>
    <row r="269" spans="1:11" s="1" customFormat="1" ht="15.75">
      <c r="A269" s="2"/>
      <c r="B269" s="6" t="s">
        <v>1952</v>
      </c>
      <c r="E269" s="30"/>
      <c r="F269" s="2"/>
      <c r="G269" s="30"/>
      <c r="H269" s="25"/>
      <c r="I269" s="25"/>
      <c r="J269" s="142"/>
      <c r="K269" s="142"/>
    </row>
    <row r="270" spans="1:11" s="1" customFormat="1" ht="15.75">
      <c r="A270" s="2"/>
      <c r="B270" s="6" t="s">
        <v>2212</v>
      </c>
      <c r="E270" s="25"/>
      <c r="F270" s="7"/>
      <c r="G270" s="25"/>
      <c r="H270" s="25"/>
      <c r="I270" s="11" t="s">
        <v>2414</v>
      </c>
      <c r="J270" s="142"/>
      <c r="K270" s="142"/>
    </row>
    <row r="271" spans="1:11" s="1" customFormat="1" ht="15.75">
      <c r="A271" s="2"/>
      <c r="B271" s="6" t="s">
        <v>1091</v>
      </c>
      <c r="E271" s="25"/>
      <c r="F271" s="7"/>
      <c r="G271" s="25"/>
      <c r="H271" s="25"/>
      <c r="I271" s="19" t="s">
        <v>1953</v>
      </c>
      <c r="J271" s="142"/>
      <c r="K271" s="142"/>
    </row>
    <row r="272" spans="1:11" s="1" customFormat="1" ht="15.75">
      <c r="A272" s="2"/>
      <c r="B272" s="6"/>
      <c r="C272" s="3"/>
      <c r="D272" s="3"/>
      <c r="E272" s="25"/>
      <c r="F272" s="5"/>
      <c r="G272" s="25"/>
      <c r="H272" s="25"/>
      <c r="I272" s="12" t="s">
        <v>1954</v>
      </c>
      <c r="J272" s="142"/>
      <c r="K272" s="142"/>
    </row>
    <row r="273" spans="1:11" s="1" customFormat="1" ht="15.75">
      <c r="A273" s="2"/>
      <c r="B273" s="10" t="s">
        <v>1092</v>
      </c>
      <c r="C273" s="3"/>
      <c r="D273" s="3"/>
      <c r="E273" s="30"/>
      <c r="F273" s="5"/>
      <c r="G273" s="35"/>
      <c r="H273" s="35"/>
      <c r="I273" s="12"/>
      <c r="J273" s="142"/>
      <c r="K273" s="142"/>
    </row>
    <row r="274" spans="1:11" s="1" customFormat="1" ht="20.25" customHeight="1">
      <c r="A274" s="2"/>
      <c r="B274" s="10" t="s">
        <v>1093</v>
      </c>
      <c r="C274" s="4"/>
      <c r="D274" s="4"/>
      <c r="E274" s="25"/>
      <c r="F274" s="5"/>
      <c r="G274" s="30"/>
      <c r="H274" s="25"/>
      <c r="I274" s="12"/>
      <c r="J274" s="142"/>
      <c r="K274" s="142"/>
    </row>
    <row r="275" spans="1:11" s="1" customFormat="1" ht="20.25" customHeight="1">
      <c r="A275" s="2"/>
      <c r="B275" s="10" t="s">
        <v>1956</v>
      </c>
      <c r="C275" s="4"/>
      <c r="D275" s="4"/>
      <c r="E275" s="25"/>
      <c r="F275" s="5"/>
      <c r="G275" s="30"/>
      <c r="H275" s="25"/>
      <c r="I275" s="12"/>
      <c r="J275" s="142"/>
      <c r="K275" s="142"/>
    </row>
    <row r="276" spans="1:11" s="1" customFormat="1" ht="20.25" customHeight="1">
      <c r="A276" s="2"/>
      <c r="B276" s="6" t="s">
        <v>2225</v>
      </c>
      <c r="C276" s="1" t="s">
        <v>2226</v>
      </c>
      <c r="D276" s="4"/>
      <c r="E276" s="25"/>
      <c r="F276" s="5"/>
      <c r="G276" s="30"/>
      <c r="H276" s="25"/>
      <c r="I276" s="12"/>
      <c r="J276" s="142"/>
      <c r="K276" s="142"/>
    </row>
    <row r="277" spans="1:11" s="1" customFormat="1" ht="20.25" customHeight="1">
      <c r="A277" s="2"/>
      <c r="B277" s="95" t="s">
        <v>2227</v>
      </c>
      <c r="C277" s="1" t="s">
        <v>2228</v>
      </c>
      <c r="E277" s="25"/>
      <c r="F277" s="5"/>
      <c r="G277" s="30"/>
      <c r="H277" s="25"/>
      <c r="I277" s="12" t="s">
        <v>1955</v>
      </c>
      <c r="J277" s="142"/>
      <c r="K277" s="142"/>
    </row>
    <row r="278" spans="1:11" s="1" customFormat="1" ht="20.25" customHeight="1">
      <c r="A278" s="2"/>
      <c r="B278" s="6" t="s">
        <v>1957</v>
      </c>
      <c r="C278" s="37" t="s">
        <v>1958</v>
      </c>
      <c r="E278" s="25"/>
      <c r="F278" s="5"/>
      <c r="G278" s="30"/>
      <c r="H278" s="25"/>
      <c r="I278" s="25"/>
      <c r="J278" s="142"/>
      <c r="K278" s="142"/>
    </row>
    <row r="279" spans="1:11" s="1" customFormat="1" ht="20.25" customHeight="1">
      <c r="A279" s="2"/>
      <c r="B279" s="2"/>
      <c r="C279" s="37" t="s">
        <v>1959</v>
      </c>
      <c r="D279" s="3"/>
      <c r="E279" s="30"/>
      <c r="F279" s="5"/>
      <c r="G279" s="35"/>
      <c r="H279" s="35"/>
      <c r="I279" s="35"/>
      <c r="J279" s="142"/>
      <c r="K279" s="142"/>
    </row>
    <row r="280" spans="1:11" s="1" customFormat="1" ht="20.25" customHeight="1">
      <c r="A280" s="6"/>
      <c r="B280" s="2"/>
      <c r="C280" s="36" t="s">
        <v>1960</v>
      </c>
      <c r="D280" s="3"/>
      <c r="E280" s="30"/>
      <c r="F280" s="12"/>
      <c r="G280" s="30"/>
      <c r="H280" s="25"/>
      <c r="I280" s="25"/>
      <c r="J280" s="142"/>
      <c r="K280" s="142"/>
    </row>
    <row r="281" spans="1:11" s="1" customFormat="1" ht="20.25" customHeight="1">
      <c r="A281" s="6"/>
      <c r="B281" s="2"/>
      <c r="C281" s="36" t="s">
        <v>1961</v>
      </c>
      <c r="D281" s="3"/>
      <c r="E281" s="30"/>
      <c r="F281" s="2"/>
      <c r="G281" s="30"/>
      <c r="H281" s="25"/>
      <c r="I281" s="25"/>
      <c r="J281" s="142"/>
      <c r="K281" s="142"/>
    </row>
    <row r="282" spans="1:11" s="1" customFormat="1" ht="20.25" customHeight="1">
      <c r="A282" s="6"/>
      <c r="B282" s="2"/>
      <c r="C282" s="3"/>
      <c r="D282" s="3"/>
      <c r="E282" s="30"/>
      <c r="F282" s="2"/>
      <c r="G282" s="30"/>
      <c r="H282" s="25"/>
      <c r="I282" s="25"/>
      <c r="J282" s="142"/>
      <c r="K282" s="142"/>
    </row>
  </sheetData>
  <sheetProtection/>
  <mergeCells count="11">
    <mergeCell ref="A15:A16"/>
    <mergeCell ref="J15:J16"/>
    <mergeCell ref="K15:K16"/>
    <mergeCell ref="D15:D16"/>
    <mergeCell ref="A257:I257"/>
    <mergeCell ref="G15:G16"/>
    <mergeCell ref="H15:H16"/>
    <mergeCell ref="C15:C16"/>
    <mergeCell ref="I15:I16"/>
    <mergeCell ref="B15:B16"/>
    <mergeCell ref="E15:F15"/>
  </mergeCells>
  <hyperlinks>
    <hyperlink ref="C278" r:id="rId1" display="mailto:hathan_1957@yahoo.com.vn"/>
    <hyperlink ref="C279" r:id="rId2" display="mailto:lethytho@yahoo.com.vn"/>
  </hyperlinks>
  <printOptions/>
  <pageMargins left="0.7" right="0.7" top="0.45" bottom="0.39" header="0.3" footer="0.24"/>
  <pageSetup horizontalDpi="600" verticalDpi="600" orientation="landscape" paperSize="9" r:id="rId4"/>
  <headerFooter alignWithMargins="0">
    <oddFooter>&amp;C&amp;P</oddFooter>
  </headerFooter>
  <ignoredErrors>
    <ignoredError sqref="K62 K70 K217 K243 K256" formula="1"/>
    <ignoredError sqref="G73:G203 G20:G32" numberStoredAsText="1"/>
  </ignoredErrors>
  <drawing r:id="rId3"/>
</worksheet>
</file>

<file path=xl/worksheets/sheet2.xml><?xml version="1.0" encoding="utf-8"?>
<worksheet xmlns="http://schemas.openxmlformats.org/spreadsheetml/2006/main" xmlns:r="http://schemas.openxmlformats.org/officeDocument/2006/relationships">
  <dimension ref="A1:J594"/>
  <sheetViews>
    <sheetView zoomScalePageLayoutView="0" workbookViewId="0" topLeftCell="A586">
      <selection activeCell="K587" sqref="K587"/>
    </sheetView>
  </sheetViews>
  <sheetFormatPr defaultColWidth="9.00390625" defaultRowHeight="14.25"/>
  <cols>
    <col min="1" max="1" width="5.25390625" style="2" customWidth="1"/>
    <col min="2" max="2" width="10.875" style="2" customWidth="1"/>
    <col min="3" max="3" width="17.75390625" style="5" customWidth="1"/>
    <col min="4" max="4" width="43.625" style="1" customWidth="1"/>
    <col min="5" max="5" width="8.375" style="2" customWidth="1"/>
    <col min="6" max="6" width="6.375" style="5" customWidth="1"/>
    <col min="7" max="7" width="6.00390625" style="1" customWidth="1"/>
    <col min="8" max="8" width="12.50390625" style="24" customWidth="1"/>
    <col min="9" max="9" width="15.00390625" style="24" customWidth="1"/>
    <col min="10" max="10" width="20.625" style="1" hidden="1" customWidth="1"/>
    <col min="11" max="16384" width="9.00390625" style="1" customWidth="1"/>
  </cols>
  <sheetData>
    <row r="1" spans="1:9" s="91" customFormat="1" ht="15.75">
      <c r="A1" s="89"/>
      <c r="B1" s="90"/>
      <c r="D1" s="89"/>
      <c r="E1" s="134"/>
      <c r="F1" s="96"/>
      <c r="G1" s="93"/>
      <c r="H1" s="105"/>
      <c r="I1" s="105"/>
    </row>
    <row r="2" spans="1:9" s="91" customFormat="1" ht="15.75">
      <c r="A2" s="89"/>
      <c r="B2" s="90"/>
      <c r="D2" s="89"/>
      <c r="E2" s="134"/>
      <c r="F2" s="96"/>
      <c r="G2" s="93"/>
      <c r="H2" s="105"/>
      <c r="I2" s="105"/>
    </row>
    <row r="3" spans="1:9" s="91" customFormat="1" ht="15.75">
      <c r="A3" s="89"/>
      <c r="B3" s="90"/>
      <c r="D3" s="89"/>
      <c r="E3" s="134"/>
      <c r="F3" s="96"/>
      <c r="G3" s="93"/>
      <c r="H3" s="105"/>
      <c r="I3" s="105"/>
    </row>
    <row r="4" spans="1:9" s="91" customFormat="1" ht="15.75">
      <c r="A4" s="89"/>
      <c r="B4" s="90"/>
      <c r="D4" s="89"/>
      <c r="E4" s="134"/>
      <c r="F4" s="96"/>
      <c r="G4" s="93"/>
      <c r="H4" s="105"/>
      <c r="I4" s="105"/>
    </row>
    <row r="5" spans="1:9" s="91" customFormat="1" ht="15.75">
      <c r="A5" s="89"/>
      <c r="B5" s="90"/>
      <c r="D5" s="89"/>
      <c r="E5" s="134"/>
      <c r="F5" s="96"/>
      <c r="G5" s="93"/>
      <c r="H5" s="105"/>
      <c r="I5" s="105"/>
    </row>
    <row r="6" spans="1:9" s="91" customFormat="1" ht="15.75">
      <c r="A6" s="89"/>
      <c r="B6" s="90"/>
      <c r="D6" s="89"/>
      <c r="E6" s="134"/>
      <c r="F6" s="96"/>
      <c r="G6" s="93"/>
      <c r="H6" s="105"/>
      <c r="I6" s="105"/>
    </row>
    <row r="7" spans="2:7" ht="25.5">
      <c r="B7" s="40"/>
      <c r="C7" s="40"/>
      <c r="D7" s="94" t="s">
        <v>2697</v>
      </c>
      <c r="E7" s="26"/>
      <c r="F7" s="26"/>
      <c r="G7" s="40"/>
    </row>
    <row r="8" spans="2:7" ht="19.5">
      <c r="B8" s="41"/>
      <c r="C8" s="41"/>
      <c r="D8" s="28" t="s">
        <v>2696</v>
      </c>
      <c r="E8" s="28"/>
      <c r="F8" s="28"/>
      <c r="G8" s="41"/>
    </row>
    <row r="9" spans="2:9" s="5" customFormat="1" ht="15.75">
      <c r="B9" s="206"/>
      <c r="C9" s="206"/>
      <c r="D9" s="138" t="s">
        <v>2695</v>
      </c>
      <c r="E9" s="206"/>
      <c r="F9" s="206"/>
      <c r="G9" s="206"/>
      <c r="H9" s="106"/>
      <c r="I9" s="106"/>
    </row>
    <row r="10" spans="1:7" ht="15.75">
      <c r="A10" s="29"/>
      <c r="B10" s="8"/>
      <c r="C10" s="8"/>
      <c r="D10" s="8"/>
      <c r="E10" s="29"/>
      <c r="F10" s="29"/>
      <c r="G10" s="31"/>
    </row>
    <row r="11" spans="1:7" ht="19.5">
      <c r="A11" s="83"/>
      <c r="B11" s="13"/>
      <c r="C11" s="1"/>
      <c r="D11" s="39" t="s">
        <v>1962</v>
      </c>
      <c r="E11" s="27"/>
      <c r="F11" s="27"/>
      <c r="G11" s="38"/>
    </row>
    <row r="12" spans="1:9" s="22" customFormat="1" ht="29.25" customHeight="1">
      <c r="A12" s="98" t="s">
        <v>808</v>
      </c>
      <c r="B12" s="99"/>
      <c r="C12" s="99"/>
      <c r="D12" s="99"/>
      <c r="E12" s="101"/>
      <c r="F12" s="101"/>
      <c r="G12" s="100"/>
      <c r="H12" s="107"/>
      <c r="I12" s="107"/>
    </row>
    <row r="13" spans="1:9" s="22" customFormat="1" ht="15.75">
      <c r="A13" s="102"/>
      <c r="B13" s="103"/>
      <c r="C13" s="104"/>
      <c r="E13" s="102"/>
      <c r="F13" s="104"/>
      <c r="H13" s="107"/>
      <c r="I13" s="107"/>
    </row>
    <row r="14" spans="1:9" s="73" customFormat="1" ht="28.5">
      <c r="A14" s="42" t="s">
        <v>1477</v>
      </c>
      <c r="B14" s="42" t="s">
        <v>1476</v>
      </c>
      <c r="C14" s="42" t="s">
        <v>1475</v>
      </c>
      <c r="D14" s="42" t="s">
        <v>1474</v>
      </c>
      <c r="E14" s="42" t="s">
        <v>1473</v>
      </c>
      <c r="F14" s="42" t="s">
        <v>802</v>
      </c>
      <c r="G14" s="42" t="s">
        <v>1471</v>
      </c>
      <c r="H14" s="108" t="s">
        <v>1992</v>
      </c>
      <c r="I14" s="109" t="s">
        <v>1470</v>
      </c>
    </row>
    <row r="15" spans="1:10" s="65" customFormat="1" ht="14.25">
      <c r="A15" s="42" t="s">
        <v>1013</v>
      </c>
      <c r="B15" s="46" t="s">
        <v>1012</v>
      </c>
      <c r="C15" s="45"/>
      <c r="D15" s="45"/>
      <c r="E15" s="42"/>
      <c r="F15" s="45"/>
      <c r="G15" s="45"/>
      <c r="H15" s="110"/>
      <c r="I15" s="110">
        <f>SUM(I17:I45)</f>
        <v>2544000</v>
      </c>
      <c r="J15" s="111">
        <f>I15</f>
        <v>2544000</v>
      </c>
    </row>
    <row r="16" spans="1:9" s="21" customFormat="1" ht="15">
      <c r="A16" s="42" t="s">
        <v>1041</v>
      </c>
      <c r="B16" s="46" t="s">
        <v>1040</v>
      </c>
      <c r="C16" s="45"/>
      <c r="D16" s="45"/>
      <c r="E16" s="42"/>
      <c r="F16" s="45"/>
      <c r="G16" s="45"/>
      <c r="H16" s="112"/>
      <c r="I16" s="112"/>
    </row>
    <row r="17" spans="1:9" s="21" customFormat="1" ht="60">
      <c r="A17" s="51">
        <v>1</v>
      </c>
      <c r="B17" s="51"/>
      <c r="C17" s="54" t="s">
        <v>1469</v>
      </c>
      <c r="D17" s="113" t="s">
        <v>1468</v>
      </c>
      <c r="E17" s="51">
        <v>6</v>
      </c>
      <c r="F17" s="51" t="s">
        <v>2429</v>
      </c>
      <c r="G17" s="51">
        <v>1</v>
      </c>
      <c r="H17" s="112">
        <v>244000</v>
      </c>
      <c r="I17" s="112">
        <f>H17*G17</f>
        <v>244000</v>
      </c>
    </row>
    <row r="18" spans="1:9" s="21" customFormat="1" ht="75">
      <c r="A18" s="51">
        <v>2</v>
      </c>
      <c r="B18" s="51"/>
      <c r="C18" s="54" t="s">
        <v>1467</v>
      </c>
      <c r="D18" s="113" t="s">
        <v>1466</v>
      </c>
      <c r="E18" s="51">
        <v>8</v>
      </c>
      <c r="F18" s="51" t="s">
        <v>2429</v>
      </c>
      <c r="G18" s="51">
        <v>1</v>
      </c>
      <c r="H18" s="112">
        <v>363000</v>
      </c>
      <c r="I18" s="112">
        <f>H18*G18</f>
        <v>363000</v>
      </c>
    </row>
    <row r="19" spans="1:9" s="21" customFormat="1" ht="60">
      <c r="A19" s="51">
        <v>3</v>
      </c>
      <c r="B19" s="51"/>
      <c r="C19" s="54" t="s">
        <v>1465</v>
      </c>
      <c r="D19" s="113" t="s">
        <v>2501</v>
      </c>
      <c r="E19" s="51">
        <v>8</v>
      </c>
      <c r="F19" s="51" t="s">
        <v>2429</v>
      </c>
      <c r="G19" s="51">
        <v>1</v>
      </c>
      <c r="H19" s="112">
        <v>252000</v>
      </c>
      <c r="I19" s="112">
        <f>H19*G19</f>
        <v>252000</v>
      </c>
    </row>
    <row r="20" spans="1:9" s="21" customFormat="1" ht="45">
      <c r="A20" s="51">
        <v>4</v>
      </c>
      <c r="B20" s="51"/>
      <c r="C20" s="54" t="s">
        <v>2500</v>
      </c>
      <c r="D20" s="54" t="s">
        <v>2499</v>
      </c>
      <c r="E20" s="51">
        <v>9</v>
      </c>
      <c r="F20" s="51" t="s">
        <v>2429</v>
      </c>
      <c r="G20" s="51">
        <v>1</v>
      </c>
      <c r="H20" s="112">
        <v>507000</v>
      </c>
      <c r="I20" s="112">
        <f>H20*G20</f>
        <v>507000</v>
      </c>
    </row>
    <row r="21" spans="1:9" s="21" customFormat="1" ht="150">
      <c r="A21" s="51">
        <v>5</v>
      </c>
      <c r="B21" s="51"/>
      <c r="C21" s="54" t="s">
        <v>38</v>
      </c>
      <c r="D21" s="113" t="s">
        <v>735</v>
      </c>
      <c r="E21" s="51">
        <v>9</v>
      </c>
      <c r="F21" s="51" t="s">
        <v>2429</v>
      </c>
      <c r="G21" s="51">
        <v>1</v>
      </c>
      <c r="H21" s="112">
        <v>103000</v>
      </c>
      <c r="I21" s="112">
        <f>H21*G21</f>
        <v>103000</v>
      </c>
    </row>
    <row r="22" spans="1:9" s="21" customFormat="1" ht="15">
      <c r="A22" s="42" t="s">
        <v>1042</v>
      </c>
      <c r="B22" s="45" t="s">
        <v>1652</v>
      </c>
      <c r="C22" s="45"/>
      <c r="D22" s="45"/>
      <c r="E22" s="42"/>
      <c r="F22" s="45"/>
      <c r="G22" s="45"/>
      <c r="H22" s="112">
        <v>0</v>
      </c>
      <c r="I22" s="112"/>
    </row>
    <row r="23" spans="1:9" s="21" customFormat="1" ht="30">
      <c r="A23" s="260">
        <v>1</v>
      </c>
      <c r="B23" s="260"/>
      <c r="C23" s="54" t="s">
        <v>728</v>
      </c>
      <c r="D23" s="113" t="s">
        <v>573</v>
      </c>
      <c r="E23" s="260" t="s">
        <v>2434</v>
      </c>
      <c r="F23" s="260" t="s">
        <v>2429</v>
      </c>
      <c r="G23" s="260">
        <v>1</v>
      </c>
      <c r="H23" s="112">
        <v>198000</v>
      </c>
      <c r="I23" s="112">
        <f>H23*G23</f>
        <v>198000</v>
      </c>
    </row>
    <row r="24" spans="1:9" s="21" customFormat="1" ht="15">
      <c r="A24" s="260"/>
      <c r="B24" s="260"/>
      <c r="C24" s="71" t="s">
        <v>729</v>
      </c>
      <c r="D24" s="113" t="s">
        <v>2498</v>
      </c>
      <c r="E24" s="260"/>
      <c r="F24" s="260"/>
      <c r="G24" s="260"/>
      <c r="H24" s="112"/>
      <c r="I24" s="112"/>
    </row>
    <row r="25" spans="1:9" s="21" customFormat="1" ht="30">
      <c r="A25" s="260"/>
      <c r="B25" s="260"/>
      <c r="C25" s="71" t="s">
        <v>730</v>
      </c>
      <c r="D25" s="113" t="s">
        <v>2497</v>
      </c>
      <c r="E25" s="260"/>
      <c r="F25" s="260"/>
      <c r="G25" s="260"/>
      <c r="H25" s="112"/>
      <c r="I25" s="112"/>
    </row>
    <row r="26" spans="1:9" s="21" customFormat="1" ht="15">
      <c r="A26" s="260"/>
      <c r="B26" s="260"/>
      <c r="C26" s="54" t="s">
        <v>2496</v>
      </c>
      <c r="D26" s="113" t="s">
        <v>2495</v>
      </c>
      <c r="E26" s="260"/>
      <c r="F26" s="260"/>
      <c r="G26" s="260"/>
      <c r="H26" s="112"/>
      <c r="I26" s="112"/>
    </row>
    <row r="27" spans="1:9" s="21" customFormat="1" ht="15">
      <c r="A27" s="260"/>
      <c r="B27" s="260"/>
      <c r="C27" s="54" t="s">
        <v>2494</v>
      </c>
      <c r="D27" s="113" t="s">
        <v>2493</v>
      </c>
      <c r="E27" s="260"/>
      <c r="F27" s="260"/>
      <c r="G27" s="260"/>
      <c r="H27" s="112"/>
      <c r="I27" s="112"/>
    </row>
    <row r="28" spans="1:9" s="21" customFormat="1" ht="45">
      <c r="A28" s="51">
        <v>2</v>
      </c>
      <c r="B28" s="84"/>
      <c r="C28" s="54" t="s">
        <v>2492</v>
      </c>
      <c r="D28" s="42"/>
      <c r="E28" s="51" t="s">
        <v>2434</v>
      </c>
      <c r="F28" s="51" t="s">
        <v>2429</v>
      </c>
      <c r="G28" s="51">
        <v>1</v>
      </c>
      <c r="H28" s="112">
        <v>877000</v>
      </c>
      <c r="I28" s="112">
        <f>H28*G28</f>
        <v>877000</v>
      </c>
    </row>
    <row r="29" spans="1:9" s="21" customFormat="1" ht="15">
      <c r="A29" s="51" t="s">
        <v>750</v>
      </c>
      <c r="B29" s="51"/>
      <c r="C29" s="54" t="s">
        <v>2938</v>
      </c>
      <c r="D29" s="113" t="s">
        <v>731</v>
      </c>
      <c r="E29" s="51"/>
      <c r="F29" s="51"/>
      <c r="G29" s="51"/>
      <c r="H29" s="112"/>
      <c r="I29" s="112"/>
    </row>
    <row r="30" spans="1:9" s="21" customFormat="1" ht="75">
      <c r="A30" s="51" t="s">
        <v>751</v>
      </c>
      <c r="B30" s="54"/>
      <c r="C30" s="54" t="s">
        <v>2491</v>
      </c>
      <c r="D30" s="114" t="s">
        <v>734</v>
      </c>
      <c r="E30" s="51" t="s">
        <v>2434</v>
      </c>
      <c r="F30" s="54"/>
      <c r="G30" s="54"/>
      <c r="H30" s="112"/>
      <c r="I30" s="112"/>
    </row>
    <row r="31" spans="1:9" s="21" customFormat="1" ht="15">
      <c r="A31" s="260" t="s">
        <v>752</v>
      </c>
      <c r="B31" s="260"/>
      <c r="C31" s="261" t="s">
        <v>2490</v>
      </c>
      <c r="D31" s="262" t="s">
        <v>2161</v>
      </c>
      <c r="E31" s="260" t="s">
        <v>2434</v>
      </c>
      <c r="F31" s="260"/>
      <c r="G31" s="260"/>
      <c r="H31" s="112"/>
      <c r="I31" s="112"/>
    </row>
    <row r="32" spans="1:9" s="21" customFormat="1" ht="15">
      <c r="A32" s="260"/>
      <c r="B32" s="260"/>
      <c r="C32" s="261"/>
      <c r="D32" s="262"/>
      <c r="E32" s="260"/>
      <c r="F32" s="260"/>
      <c r="G32" s="260"/>
      <c r="H32" s="112"/>
      <c r="I32" s="112"/>
    </row>
    <row r="33" spans="1:9" s="21" customFormat="1" ht="30">
      <c r="A33" s="260" t="s">
        <v>753</v>
      </c>
      <c r="B33" s="260"/>
      <c r="C33" s="261" t="s">
        <v>2489</v>
      </c>
      <c r="D33" s="113" t="s">
        <v>2488</v>
      </c>
      <c r="E33" s="260" t="s">
        <v>2434</v>
      </c>
      <c r="F33" s="260"/>
      <c r="G33" s="260"/>
      <c r="H33" s="112"/>
      <c r="I33" s="112"/>
    </row>
    <row r="34" spans="1:9" s="21" customFormat="1" ht="15">
      <c r="A34" s="260"/>
      <c r="B34" s="260"/>
      <c r="C34" s="261"/>
      <c r="D34" s="114" t="s">
        <v>2487</v>
      </c>
      <c r="E34" s="260"/>
      <c r="F34" s="260"/>
      <c r="G34" s="260"/>
      <c r="H34" s="112"/>
      <c r="I34" s="112"/>
    </row>
    <row r="35" spans="1:9" s="21" customFormat="1" ht="15">
      <c r="A35" s="260"/>
      <c r="B35" s="260"/>
      <c r="C35" s="261"/>
      <c r="D35" s="114" t="s">
        <v>2486</v>
      </c>
      <c r="E35" s="260"/>
      <c r="F35" s="260"/>
      <c r="G35" s="260"/>
      <c r="H35" s="112"/>
      <c r="I35" s="112"/>
    </row>
    <row r="36" spans="1:9" s="21" customFormat="1" ht="15">
      <c r="A36" s="260"/>
      <c r="B36" s="260"/>
      <c r="C36" s="261"/>
      <c r="D36" s="114" t="s">
        <v>2485</v>
      </c>
      <c r="E36" s="260"/>
      <c r="F36" s="260"/>
      <c r="G36" s="260"/>
      <c r="H36" s="112"/>
      <c r="I36" s="112"/>
    </row>
    <row r="37" spans="1:9" s="21" customFormat="1" ht="15">
      <c r="A37" s="260"/>
      <c r="B37" s="260"/>
      <c r="C37" s="261"/>
      <c r="D37" s="113" t="s">
        <v>2484</v>
      </c>
      <c r="E37" s="260"/>
      <c r="F37" s="260"/>
      <c r="G37" s="260"/>
      <c r="H37" s="112"/>
      <c r="I37" s="112"/>
    </row>
    <row r="38" spans="1:9" s="21" customFormat="1" ht="15">
      <c r="A38" s="260"/>
      <c r="B38" s="260"/>
      <c r="C38" s="261"/>
      <c r="D38" s="114" t="s">
        <v>2483</v>
      </c>
      <c r="E38" s="260"/>
      <c r="F38" s="260"/>
      <c r="G38" s="260"/>
      <c r="H38" s="112"/>
      <c r="I38" s="112"/>
    </row>
    <row r="39" spans="1:9" s="21" customFormat="1" ht="15">
      <c r="A39" s="260"/>
      <c r="B39" s="260"/>
      <c r="C39" s="261"/>
      <c r="D39" s="114" t="s">
        <v>2482</v>
      </c>
      <c r="E39" s="260"/>
      <c r="F39" s="260"/>
      <c r="G39" s="260"/>
      <c r="H39" s="112"/>
      <c r="I39" s="112"/>
    </row>
    <row r="40" spans="1:9" s="21" customFormat="1" ht="60">
      <c r="A40" s="51" t="s">
        <v>754</v>
      </c>
      <c r="B40" s="51"/>
      <c r="C40" s="54" t="s">
        <v>357</v>
      </c>
      <c r="D40" s="113" t="s">
        <v>382</v>
      </c>
      <c r="E40" s="51" t="s">
        <v>2434</v>
      </c>
      <c r="F40" s="51"/>
      <c r="G40" s="51"/>
      <c r="H40" s="112"/>
      <c r="I40" s="112"/>
    </row>
    <row r="41" spans="1:9" s="21" customFormat="1" ht="90">
      <c r="A41" s="51" t="s">
        <v>755</v>
      </c>
      <c r="B41" s="51"/>
      <c r="C41" s="54" t="s">
        <v>2481</v>
      </c>
      <c r="D41" s="113" t="s">
        <v>383</v>
      </c>
      <c r="E41" s="51" t="s">
        <v>2434</v>
      </c>
      <c r="F41" s="51"/>
      <c r="G41" s="51"/>
      <c r="H41" s="112"/>
      <c r="I41" s="112"/>
    </row>
    <row r="42" spans="1:9" s="21" customFormat="1" ht="30">
      <c r="A42" s="51" t="s">
        <v>756</v>
      </c>
      <c r="B42" s="51"/>
      <c r="C42" s="54" t="s">
        <v>2480</v>
      </c>
      <c r="D42" s="113" t="s">
        <v>2557</v>
      </c>
      <c r="E42" s="51" t="s">
        <v>2434</v>
      </c>
      <c r="F42" s="51"/>
      <c r="G42" s="51"/>
      <c r="H42" s="112"/>
      <c r="I42" s="112"/>
    </row>
    <row r="43" spans="1:9" s="21" customFormat="1" ht="30">
      <c r="A43" s="51" t="s">
        <v>757</v>
      </c>
      <c r="B43" s="51"/>
      <c r="C43" s="54" t="s">
        <v>1728</v>
      </c>
      <c r="D43" s="113" t="s">
        <v>1727</v>
      </c>
      <c r="E43" s="51" t="s">
        <v>2434</v>
      </c>
      <c r="F43" s="51"/>
      <c r="G43" s="51"/>
      <c r="H43" s="112"/>
      <c r="I43" s="112"/>
    </row>
    <row r="44" spans="1:9" s="21" customFormat="1" ht="15">
      <c r="A44" s="51" t="s">
        <v>757</v>
      </c>
      <c r="B44" s="51"/>
      <c r="C44" s="54" t="s">
        <v>1726</v>
      </c>
      <c r="D44" s="113" t="s">
        <v>1725</v>
      </c>
      <c r="E44" s="51" t="s">
        <v>2434</v>
      </c>
      <c r="F44" s="51"/>
      <c r="G44" s="51"/>
      <c r="H44" s="112"/>
      <c r="I44" s="112"/>
    </row>
    <row r="45" spans="1:9" s="21" customFormat="1" ht="45">
      <c r="A45" s="51" t="s">
        <v>2818</v>
      </c>
      <c r="B45" s="51"/>
      <c r="C45" s="54" t="s">
        <v>1724</v>
      </c>
      <c r="D45" s="113" t="s">
        <v>1723</v>
      </c>
      <c r="E45" s="51" t="s">
        <v>2434</v>
      </c>
      <c r="F45" s="51"/>
      <c r="G45" s="51"/>
      <c r="H45" s="112"/>
      <c r="I45" s="112"/>
    </row>
    <row r="46" spans="1:10" s="21" customFormat="1" ht="15">
      <c r="A46" s="60" t="s">
        <v>1015</v>
      </c>
      <c r="B46" s="46" t="s">
        <v>1043</v>
      </c>
      <c r="C46" s="46"/>
      <c r="D46" s="46"/>
      <c r="E46" s="60"/>
      <c r="F46" s="46"/>
      <c r="G46" s="46"/>
      <c r="H46" s="112"/>
      <c r="I46" s="110">
        <f>SUM(I47:I214)</f>
        <v>89974000</v>
      </c>
      <c r="J46" s="115">
        <f>I46</f>
        <v>89974000</v>
      </c>
    </row>
    <row r="47" spans="1:9" s="21" customFormat="1" ht="15">
      <c r="A47" s="59"/>
      <c r="B47" s="45" t="s">
        <v>1106</v>
      </c>
      <c r="C47" s="45"/>
      <c r="D47" s="45"/>
      <c r="E47" s="42"/>
      <c r="F47" s="45"/>
      <c r="G47" s="45"/>
      <c r="H47" s="112"/>
      <c r="I47" s="112"/>
    </row>
    <row r="48" spans="1:9" s="21" customFormat="1" ht="15">
      <c r="A48" s="42" t="s">
        <v>1017</v>
      </c>
      <c r="B48" s="46" t="s">
        <v>1044</v>
      </c>
      <c r="C48" s="45"/>
      <c r="D48" s="45"/>
      <c r="E48" s="42"/>
      <c r="F48" s="45"/>
      <c r="G48" s="45"/>
      <c r="H48" s="112"/>
      <c r="I48" s="112"/>
    </row>
    <row r="49" spans="1:9" s="21" customFormat="1" ht="60">
      <c r="A49" s="51">
        <v>1</v>
      </c>
      <c r="B49" s="113"/>
      <c r="C49" s="54" t="s">
        <v>2934</v>
      </c>
      <c r="D49" s="113" t="s">
        <v>2933</v>
      </c>
      <c r="E49" s="51" t="s">
        <v>2434</v>
      </c>
      <c r="F49" s="67" t="s">
        <v>2426</v>
      </c>
      <c r="G49" s="78">
        <v>6</v>
      </c>
      <c r="H49" s="112">
        <v>219000</v>
      </c>
      <c r="I49" s="112">
        <f aca="true" t="shared" si="0" ref="I49:I80">H49*G49</f>
        <v>1314000</v>
      </c>
    </row>
    <row r="50" spans="1:9" s="21" customFormat="1" ht="30">
      <c r="A50" s="51">
        <v>2</v>
      </c>
      <c r="B50" s="113"/>
      <c r="C50" s="54" t="s">
        <v>2932</v>
      </c>
      <c r="D50" s="113" t="s">
        <v>2931</v>
      </c>
      <c r="E50" s="51" t="s">
        <v>2434</v>
      </c>
      <c r="F50" s="67" t="s">
        <v>2426</v>
      </c>
      <c r="G50" s="78">
        <v>6</v>
      </c>
      <c r="H50" s="112">
        <v>81000</v>
      </c>
      <c r="I50" s="112">
        <f t="shared" si="0"/>
        <v>486000</v>
      </c>
    </row>
    <row r="51" spans="1:9" s="21" customFormat="1" ht="60">
      <c r="A51" s="51">
        <v>3</v>
      </c>
      <c r="B51" s="54"/>
      <c r="C51" s="54" t="s">
        <v>2930</v>
      </c>
      <c r="D51" s="113" t="s">
        <v>2796</v>
      </c>
      <c r="E51" s="51" t="s">
        <v>2434</v>
      </c>
      <c r="F51" s="54" t="s">
        <v>2429</v>
      </c>
      <c r="G51" s="54">
        <v>6</v>
      </c>
      <c r="H51" s="112">
        <v>136000</v>
      </c>
      <c r="I51" s="112">
        <f t="shared" si="0"/>
        <v>816000</v>
      </c>
    </row>
    <row r="52" spans="1:9" s="21" customFormat="1" ht="45">
      <c r="A52" s="51">
        <v>4</v>
      </c>
      <c r="B52" s="54"/>
      <c r="C52" s="54" t="s">
        <v>2929</v>
      </c>
      <c r="D52" s="113" t="s">
        <v>736</v>
      </c>
      <c r="E52" s="51" t="s">
        <v>2434</v>
      </c>
      <c r="F52" s="54" t="s">
        <v>2429</v>
      </c>
      <c r="G52" s="54">
        <v>6</v>
      </c>
      <c r="H52" s="112">
        <v>76000</v>
      </c>
      <c r="I52" s="112">
        <f t="shared" si="0"/>
        <v>456000</v>
      </c>
    </row>
    <row r="53" spans="1:9" s="21" customFormat="1" ht="30">
      <c r="A53" s="51">
        <v>5</v>
      </c>
      <c r="B53" s="113"/>
      <c r="C53" s="54" t="s">
        <v>2928</v>
      </c>
      <c r="D53" s="113" t="s">
        <v>2927</v>
      </c>
      <c r="E53" s="51" t="s">
        <v>2434</v>
      </c>
      <c r="F53" s="67" t="s">
        <v>2426</v>
      </c>
      <c r="G53" s="78">
        <v>12</v>
      </c>
      <c r="H53" s="112">
        <v>18000</v>
      </c>
      <c r="I53" s="112">
        <f t="shared" si="0"/>
        <v>216000</v>
      </c>
    </row>
    <row r="54" spans="1:9" s="21" customFormat="1" ht="30">
      <c r="A54" s="51">
        <v>6</v>
      </c>
      <c r="B54" s="113"/>
      <c r="C54" s="54" t="s">
        <v>2926</v>
      </c>
      <c r="D54" s="113" t="s">
        <v>2925</v>
      </c>
      <c r="E54" s="51" t="s">
        <v>2548</v>
      </c>
      <c r="F54" s="67" t="s">
        <v>2426</v>
      </c>
      <c r="G54" s="78">
        <v>6</v>
      </c>
      <c r="H54" s="112">
        <v>14000</v>
      </c>
      <c r="I54" s="112">
        <f t="shared" si="0"/>
        <v>84000</v>
      </c>
    </row>
    <row r="55" spans="1:9" s="21" customFormat="1" ht="30">
      <c r="A55" s="51">
        <v>7</v>
      </c>
      <c r="B55" s="113"/>
      <c r="C55" s="54" t="s">
        <v>1464</v>
      </c>
      <c r="D55" s="113" t="s">
        <v>450</v>
      </c>
      <c r="E55" s="51" t="s">
        <v>2941</v>
      </c>
      <c r="F55" s="67" t="s">
        <v>2426</v>
      </c>
      <c r="G55" s="67">
        <v>6</v>
      </c>
      <c r="H55" s="112">
        <v>45000</v>
      </c>
      <c r="I55" s="112">
        <f t="shared" si="0"/>
        <v>270000</v>
      </c>
    </row>
    <row r="56" spans="1:9" s="21" customFormat="1" ht="45">
      <c r="A56" s="51">
        <v>8</v>
      </c>
      <c r="B56" s="113"/>
      <c r="C56" s="54" t="s">
        <v>1463</v>
      </c>
      <c r="D56" s="113" t="s">
        <v>451</v>
      </c>
      <c r="E56" s="51" t="s">
        <v>2941</v>
      </c>
      <c r="F56" s="67" t="s">
        <v>2429</v>
      </c>
      <c r="G56" s="78">
        <v>6</v>
      </c>
      <c r="H56" s="112">
        <v>40000</v>
      </c>
      <c r="I56" s="112">
        <f t="shared" si="0"/>
        <v>240000</v>
      </c>
    </row>
    <row r="57" spans="1:9" s="21" customFormat="1" ht="75">
      <c r="A57" s="51">
        <v>9</v>
      </c>
      <c r="B57" s="54"/>
      <c r="C57" s="54" t="s">
        <v>1462</v>
      </c>
      <c r="D57" s="113" t="s">
        <v>737</v>
      </c>
      <c r="E57" s="51" t="s">
        <v>2941</v>
      </c>
      <c r="F57" s="54" t="s">
        <v>2429</v>
      </c>
      <c r="G57" s="54">
        <v>6</v>
      </c>
      <c r="H57" s="112">
        <v>393000</v>
      </c>
      <c r="I57" s="112">
        <f t="shared" si="0"/>
        <v>2358000</v>
      </c>
    </row>
    <row r="58" spans="1:9" s="21" customFormat="1" ht="30">
      <c r="A58" s="51">
        <v>10</v>
      </c>
      <c r="B58" s="113"/>
      <c r="C58" s="54" t="s">
        <v>1461</v>
      </c>
      <c r="D58" s="113" t="s">
        <v>1460</v>
      </c>
      <c r="E58" s="51" t="s">
        <v>2941</v>
      </c>
      <c r="F58" s="67" t="s">
        <v>2426</v>
      </c>
      <c r="G58" s="78">
        <v>12</v>
      </c>
      <c r="H58" s="112">
        <v>45000</v>
      </c>
      <c r="I58" s="112">
        <f t="shared" si="0"/>
        <v>540000</v>
      </c>
    </row>
    <row r="59" spans="1:9" s="21" customFormat="1" ht="30">
      <c r="A59" s="51">
        <v>11</v>
      </c>
      <c r="B59" s="113"/>
      <c r="C59" s="54" t="s">
        <v>417</v>
      </c>
      <c r="D59" s="113" t="s">
        <v>416</v>
      </c>
      <c r="E59" s="51" t="s">
        <v>2941</v>
      </c>
      <c r="F59" s="67" t="s">
        <v>2426</v>
      </c>
      <c r="G59" s="78">
        <v>6</v>
      </c>
      <c r="H59" s="112">
        <v>26000</v>
      </c>
      <c r="I59" s="112">
        <f t="shared" si="0"/>
        <v>156000</v>
      </c>
    </row>
    <row r="60" spans="1:9" s="21" customFormat="1" ht="30">
      <c r="A60" s="51">
        <v>12</v>
      </c>
      <c r="B60" s="113"/>
      <c r="C60" s="54" t="s">
        <v>1459</v>
      </c>
      <c r="D60" s="113" t="s">
        <v>452</v>
      </c>
      <c r="E60" s="51" t="s">
        <v>2941</v>
      </c>
      <c r="F60" s="67" t="s">
        <v>2426</v>
      </c>
      <c r="G60" s="78">
        <v>6</v>
      </c>
      <c r="H60" s="112">
        <v>7000</v>
      </c>
      <c r="I60" s="112">
        <f t="shared" si="0"/>
        <v>42000</v>
      </c>
    </row>
    <row r="61" spans="1:9" s="21" customFormat="1" ht="30">
      <c r="A61" s="51">
        <v>13</v>
      </c>
      <c r="B61" s="113"/>
      <c r="C61" s="54" t="s">
        <v>1458</v>
      </c>
      <c r="D61" s="113" t="s">
        <v>1457</v>
      </c>
      <c r="E61" s="51" t="s">
        <v>2102</v>
      </c>
      <c r="F61" s="67" t="s">
        <v>2429</v>
      </c>
      <c r="G61" s="78">
        <v>6</v>
      </c>
      <c r="H61" s="112">
        <v>172000</v>
      </c>
      <c r="I61" s="112">
        <f t="shared" si="0"/>
        <v>1032000</v>
      </c>
    </row>
    <row r="62" spans="1:9" s="21" customFormat="1" ht="60">
      <c r="A62" s="51">
        <v>14</v>
      </c>
      <c r="B62" s="113"/>
      <c r="C62" s="54" t="s">
        <v>1456</v>
      </c>
      <c r="D62" s="113" t="s">
        <v>1530</v>
      </c>
      <c r="E62" s="51" t="s">
        <v>2102</v>
      </c>
      <c r="F62" s="67" t="s">
        <v>2426</v>
      </c>
      <c r="G62" s="78">
        <v>6</v>
      </c>
      <c r="H62" s="112">
        <v>451000</v>
      </c>
      <c r="I62" s="112">
        <f t="shared" si="0"/>
        <v>2706000</v>
      </c>
    </row>
    <row r="63" spans="1:9" s="21" customFormat="1" ht="60">
      <c r="A63" s="51">
        <v>15</v>
      </c>
      <c r="B63" s="113"/>
      <c r="C63" s="54" t="s">
        <v>1455</v>
      </c>
      <c r="D63" s="113" t="s">
        <v>453</v>
      </c>
      <c r="E63" s="51" t="s">
        <v>2102</v>
      </c>
      <c r="F63" s="67" t="s">
        <v>2426</v>
      </c>
      <c r="G63" s="78">
        <v>6</v>
      </c>
      <c r="H63" s="112">
        <v>253000</v>
      </c>
      <c r="I63" s="112">
        <f t="shared" si="0"/>
        <v>1518000</v>
      </c>
    </row>
    <row r="64" spans="1:9" s="21" customFormat="1" ht="45">
      <c r="A64" s="51">
        <v>16</v>
      </c>
      <c r="B64" s="113"/>
      <c r="C64" s="54" t="s">
        <v>1454</v>
      </c>
      <c r="D64" s="55" t="s">
        <v>1101</v>
      </c>
      <c r="E64" s="51" t="s">
        <v>1453</v>
      </c>
      <c r="F64" s="51" t="s">
        <v>2426</v>
      </c>
      <c r="G64" s="51">
        <v>6</v>
      </c>
      <c r="H64" s="112">
        <v>569000</v>
      </c>
      <c r="I64" s="112">
        <f t="shared" si="0"/>
        <v>3414000</v>
      </c>
    </row>
    <row r="65" spans="1:9" s="21" customFormat="1" ht="60">
      <c r="A65" s="51">
        <v>17</v>
      </c>
      <c r="B65" s="113"/>
      <c r="C65" s="54" t="s">
        <v>1452</v>
      </c>
      <c r="D65" s="113" t="s">
        <v>1451</v>
      </c>
      <c r="E65" s="51" t="s">
        <v>2102</v>
      </c>
      <c r="F65" s="51" t="s">
        <v>2426</v>
      </c>
      <c r="G65" s="51">
        <v>6</v>
      </c>
      <c r="H65" s="112">
        <v>145000</v>
      </c>
      <c r="I65" s="112">
        <f t="shared" si="0"/>
        <v>870000</v>
      </c>
    </row>
    <row r="66" spans="1:9" s="21" customFormat="1" ht="45">
      <c r="A66" s="51">
        <v>18</v>
      </c>
      <c r="B66" s="113"/>
      <c r="C66" s="54" t="s">
        <v>2112</v>
      </c>
      <c r="D66" s="113" t="s">
        <v>1912</v>
      </c>
      <c r="E66" s="51" t="s">
        <v>2102</v>
      </c>
      <c r="F66" s="51" t="s">
        <v>2426</v>
      </c>
      <c r="G66" s="51">
        <v>6</v>
      </c>
      <c r="H66" s="112">
        <v>253000</v>
      </c>
      <c r="I66" s="112">
        <f t="shared" si="0"/>
        <v>1518000</v>
      </c>
    </row>
    <row r="67" spans="1:9" s="21" customFormat="1" ht="48">
      <c r="A67" s="51">
        <v>19</v>
      </c>
      <c r="B67" s="113"/>
      <c r="C67" s="54" t="s">
        <v>2111</v>
      </c>
      <c r="D67" s="113" t="s">
        <v>809</v>
      </c>
      <c r="E67" s="51" t="s">
        <v>2102</v>
      </c>
      <c r="F67" s="51" t="s">
        <v>2429</v>
      </c>
      <c r="G67" s="51">
        <v>6</v>
      </c>
      <c r="H67" s="112">
        <v>377000</v>
      </c>
      <c r="I67" s="112">
        <f t="shared" si="0"/>
        <v>2262000</v>
      </c>
    </row>
    <row r="68" spans="1:9" s="21" customFormat="1" ht="30">
      <c r="A68" s="51">
        <v>20</v>
      </c>
      <c r="B68" s="113"/>
      <c r="C68" s="54" t="s">
        <v>2110</v>
      </c>
      <c r="D68" s="113" t="s">
        <v>2109</v>
      </c>
      <c r="E68" s="51" t="s">
        <v>2102</v>
      </c>
      <c r="F68" s="67" t="s">
        <v>2108</v>
      </c>
      <c r="G68" s="78">
        <v>1</v>
      </c>
      <c r="H68" s="112">
        <v>22000</v>
      </c>
      <c r="I68" s="112">
        <f t="shared" si="0"/>
        <v>22000</v>
      </c>
    </row>
    <row r="69" spans="1:9" s="21" customFormat="1" ht="30">
      <c r="A69" s="51">
        <v>21</v>
      </c>
      <c r="B69" s="113"/>
      <c r="C69" s="54" t="s">
        <v>2146</v>
      </c>
      <c r="D69" s="55" t="s">
        <v>1180</v>
      </c>
      <c r="E69" s="51" t="s">
        <v>2102</v>
      </c>
      <c r="F69" s="67" t="s">
        <v>2429</v>
      </c>
      <c r="G69" s="78">
        <v>6</v>
      </c>
      <c r="H69" s="112">
        <v>152000</v>
      </c>
      <c r="I69" s="112">
        <f t="shared" si="0"/>
        <v>912000</v>
      </c>
    </row>
    <row r="70" spans="1:9" s="21" customFormat="1" ht="15">
      <c r="A70" s="51">
        <v>22</v>
      </c>
      <c r="B70" s="113"/>
      <c r="C70" s="54" t="s">
        <v>2107</v>
      </c>
      <c r="D70" s="54" t="s">
        <v>2106</v>
      </c>
      <c r="E70" s="51" t="s">
        <v>2102</v>
      </c>
      <c r="F70" s="67" t="s">
        <v>1435</v>
      </c>
      <c r="G70" s="78">
        <v>12</v>
      </c>
      <c r="H70" s="112">
        <v>4000</v>
      </c>
      <c r="I70" s="112">
        <f t="shared" si="0"/>
        <v>48000</v>
      </c>
    </row>
    <row r="71" spans="1:9" s="21" customFormat="1" ht="30">
      <c r="A71" s="51">
        <v>23</v>
      </c>
      <c r="B71" s="113"/>
      <c r="C71" s="54" t="s">
        <v>2105</v>
      </c>
      <c r="D71" s="54" t="s">
        <v>2104</v>
      </c>
      <c r="E71" s="51" t="s">
        <v>2102</v>
      </c>
      <c r="F71" s="51" t="s">
        <v>2426</v>
      </c>
      <c r="G71" s="51">
        <v>6</v>
      </c>
      <c r="H71" s="112">
        <v>163000</v>
      </c>
      <c r="I71" s="112">
        <f t="shared" si="0"/>
        <v>978000</v>
      </c>
    </row>
    <row r="72" spans="1:9" s="21" customFormat="1" ht="30">
      <c r="A72" s="51">
        <v>24</v>
      </c>
      <c r="B72" s="113"/>
      <c r="C72" s="54" t="s">
        <v>2103</v>
      </c>
      <c r="D72" s="113" t="s">
        <v>1648</v>
      </c>
      <c r="E72" s="51" t="s">
        <v>2102</v>
      </c>
      <c r="F72" s="67" t="s">
        <v>2426</v>
      </c>
      <c r="G72" s="78">
        <v>6</v>
      </c>
      <c r="H72" s="112">
        <v>94000</v>
      </c>
      <c r="I72" s="112">
        <f t="shared" si="0"/>
        <v>564000</v>
      </c>
    </row>
    <row r="73" spans="1:9" s="21" customFormat="1" ht="18">
      <c r="A73" s="51">
        <v>25</v>
      </c>
      <c r="B73" s="113"/>
      <c r="C73" s="54" t="s">
        <v>413</v>
      </c>
      <c r="D73" s="113" t="s">
        <v>810</v>
      </c>
      <c r="E73" s="51" t="s">
        <v>432</v>
      </c>
      <c r="F73" s="67" t="s">
        <v>2426</v>
      </c>
      <c r="G73" s="78">
        <v>12</v>
      </c>
      <c r="H73" s="112">
        <v>34000</v>
      </c>
      <c r="I73" s="112">
        <f t="shared" si="0"/>
        <v>408000</v>
      </c>
    </row>
    <row r="74" spans="1:9" s="21" customFormat="1" ht="30">
      <c r="A74" s="51">
        <v>26</v>
      </c>
      <c r="B74" s="113"/>
      <c r="C74" s="54" t="s">
        <v>2101</v>
      </c>
      <c r="D74" s="113" t="s">
        <v>2100</v>
      </c>
      <c r="E74" s="51">
        <v>7</v>
      </c>
      <c r="F74" s="67" t="s">
        <v>2720</v>
      </c>
      <c r="G74" s="78">
        <v>6</v>
      </c>
      <c r="H74" s="112">
        <v>9000</v>
      </c>
      <c r="I74" s="112">
        <f t="shared" si="0"/>
        <v>54000</v>
      </c>
    </row>
    <row r="75" spans="1:9" s="21" customFormat="1" ht="15">
      <c r="A75" s="42" t="s">
        <v>1018</v>
      </c>
      <c r="B75" s="45" t="s">
        <v>1045</v>
      </c>
      <c r="C75" s="45"/>
      <c r="D75" s="45"/>
      <c r="E75" s="42"/>
      <c r="F75" s="45"/>
      <c r="G75" s="45"/>
      <c r="H75" s="112">
        <v>0</v>
      </c>
      <c r="I75" s="112">
        <f t="shared" si="0"/>
        <v>0</v>
      </c>
    </row>
    <row r="76" spans="1:9" s="21" customFormat="1" ht="60">
      <c r="A76" s="51">
        <v>1</v>
      </c>
      <c r="B76" s="113"/>
      <c r="C76" s="54" t="s">
        <v>2457</v>
      </c>
      <c r="D76" s="113" t="s">
        <v>2099</v>
      </c>
      <c r="E76" s="51">
        <v>6</v>
      </c>
      <c r="F76" s="51" t="s">
        <v>2426</v>
      </c>
      <c r="G76" s="51">
        <v>6</v>
      </c>
      <c r="H76" s="112">
        <v>45000</v>
      </c>
      <c r="I76" s="112">
        <f t="shared" si="0"/>
        <v>270000</v>
      </c>
    </row>
    <row r="77" spans="1:9" s="21" customFormat="1" ht="45">
      <c r="A77" s="51">
        <v>2</v>
      </c>
      <c r="B77" s="113"/>
      <c r="C77" s="54" t="s">
        <v>1570</v>
      </c>
      <c r="D77" s="113" t="s">
        <v>384</v>
      </c>
      <c r="E77" s="51">
        <v>6</v>
      </c>
      <c r="F77" s="51" t="s">
        <v>2426</v>
      </c>
      <c r="G77" s="51">
        <v>6</v>
      </c>
      <c r="H77" s="112">
        <v>43000</v>
      </c>
      <c r="I77" s="112">
        <f t="shared" si="0"/>
        <v>258000</v>
      </c>
    </row>
    <row r="78" spans="1:9" s="21" customFormat="1" ht="15">
      <c r="A78" s="51">
        <v>3</v>
      </c>
      <c r="B78" s="113"/>
      <c r="C78" s="54" t="s">
        <v>1569</v>
      </c>
      <c r="D78" s="113" t="s">
        <v>1102</v>
      </c>
      <c r="E78" s="51">
        <v>6</v>
      </c>
      <c r="F78" s="51" t="s">
        <v>2429</v>
      </c>
      <c r="G78" s="51">
        <v>3</v>
      </c>
      <c r="H78" s="112">
        <v>596000</v>
      </c>
      <c r="I78" s="112">
        <f t="shared" si="0"/>
        <v>1788000</v>
      </c>
    </row>
    <row r="79" spans="1:9" s="21" customFormat="1" ht="30">
      <c r="A79" s="51">
        <v>4</v>
      </c>
      <c r="B79" s="113"/>
      <c r="C79" s="54" t="s">
        <v>1568</v>
      </c>
      <c r="D79" s="113" t="s">
        <v>1710</v>
      </c>
      <c r="E79" s="51" t="s">
        <v>1582</v>
      </c>
      <c r="F79" s="51" t="s">
        <v>2429</v>
      </c>
      <c r="G79" s="51">
        <v>6</v>
      </c>
      <c r="H79" s="112">
        <v>152000</v>
      </c>
      <c r="I79" s="112">
        <f t="shared" si="0"/>
        <v>912000</v>
      </c>
    </row>
    <row r="80" spans="1:9" s="21" customFormat="1" ht="30">
      <c r="A80" s="51">
        <v>5</v>
      </c>
      <c r="B80" s="113"/>
      <c r="C80" s="54" t="s">
        <v>1567</v>
      </c>
      <c r="D80" s="113" t="s">
        <v>1566</v>
      </c>
      <c r="E80" s="51">
        <v>6</v>
      </c>
      <c r="F80" s="67" t="s">
        <v>2426</v>
      </c>
      <c r="G80" s="78">
        <v>6</v>
      </c>
      <c r="H80" s="112">
        <v>87000</v>
      </c>
      <c r="I80" s="112">
        <f t="shared" si="0"/>
        <v>522000</v>
      </c>
    </row>
    <row r="81" spans="1:9" s="21" customFormat="1" ht="15">
      <c r="A81" s="51">
        <v>6</v>
      </c>
      <c r="B81" s="113"/>
      <c r="C81" s="54" t="s">
        <v>2938</v>
      </c>
      <c r="D81" s="113" t="s">
        <v>1565</v>
      </c>
      <c r="E81" s="51">
        <v>6</v>
      </c>
      <c r="F81" s="67" t="s">
        <v>2426</v>
      </c>
      <c r="G81" s="78">
        <v>6</v>
      </c>
      <c r="H81" s="112">
        <v>24000</v>
      </c>
      <c r="I81" s="112">
        <f aca="true" t="shared" si="1" ref="I81:I112">H81*G81</f>
        <v>144000</v>
      </c>
    </row>
    <row r="82" spans="1:9" s="21" customFormat="1" ht="30">
      <c r="A82" s="51">
        <v>7</v>
      </c>
      <c r="B82" s="113"/>
      <c r="C82" s="54" t="s">
        <v>1564</v>
      </c>
      <c r="D82" s="113" t="s">
        <v>1563</v>
      </c>
      <c r="E82" s="51">
        <v>6</v>
      </c>
      <c r="F82" s="67" t="s">
        <v>2426</v>
      </c>
      <c r="G82" s="78">
        <v>6</v>
      </c>
      <c r="H82" s="112">
        <v>20000</v>
      </c>
      <c r="I82" s="112">
        <f t="shared" si="1"/>
        <v>120000</v>
      </c>
    </row>
    <row r="83" spans="1:9" s="21" customFormat="1" ht="15">
      <c r="A83" s="51">
        <v>8</v>
      </c>
      <c r="B83" s="113"/>
      <c r="C83" s="54" t="s">
        <v>366</v>
      </c>
      <c r="D83" s="113" t="s">
        <v>1913</v>
      </c>
      <c r="E83" s="51">
        <v>6</v>
      </c>
      <c r="F83" s="67" t="s">
        <v>2426</v>
      </c>
      <c r="G83" s="78">
        <v>6</v>
      </c>
      <c r="H83" s="112">
        <v>13000</v>
      </c>
      <c r="I83" s="112">
        <f t="shared" si="1"/>
        <v>78000</v>
      </c>
    </row>
    <row r="84" spans="1:9" s="21" customFormat="1" ht="15">
      <c r="A84" s="51">
        <v>9</v>
      </c>
      <c r="B84" s="113"/>
      <c r="C84" s="54" t="s">
        <v>365</v>
      </c>
      <c r="D84" s="113" t="s">
        <v>364</v>
      </c>
      <c r="E84" s="51">
        <v>6</v>
      </c>
      <c r="F84" s="67" t="s">
        <v>2426</v>
      </c>
      <c r="G84" s="78">
        <v>6</v>
      </c>
      <c r="H84" s="112">
        <v>13000</v>
      </c>
      <c r="I84" s="112">
        <f t="shared" si="1"/>
        <v>78000</v>
      </c>
    </row>
    <row r="85" spans="1:9" s="21" customFormat="1" ht="30">
      <c r="A85" s="51">
        <v>10</v>
      </c>
      <c r="B85" s="113"/>
      <c r="C85" s="54" t="s">
        <v>363</v>
      </c>
      <c r="D85" s="113" t="s">
        <v>362</v>
      </c>
      <c r="E85" s="51">
        <v>6</v>
      </c>
      <c r="F85" s="67" t="s">
        <v>2426</v>
      </c>
      <c r="G85" s="78">
        <v>6</v>
      </c>
      <c r="H85" s="112">
        <v>18000</v>
      </c>
      <c r="I85" s="112">
        <f t="shared" si="1"/>
        <v>108000</v>
      </c>
    </row>
    <row r="86" spans="1:9" s="21" customFormat="1" ht="15">
      <c r="A86" s="51">
        <v>11</v>
      </c>
      <c r="B86" s="113"/>
      <c r="C86" s="54" t="s">
        <v>361</v>
      </c>
      <c r="D86" s="54" t="s">
        <v>360</v>
      </c>
      <c r="E86" s="51">
        <v>6</v>
      </c>
      <c r="F86" s="67" t="s">
        <v>2426</v>
      </c>
      <c r="G86" s="78">
        <v>6</v>
      </c>
      <c r="H86" s="112">
        <v>20000</v>
      </c>
      <c r="I86" s="112">
        <f t="shared" si="1"/>
        <v>120000</v>
      </c>
    </row>
    <row r="87" spans="1:9" s="21" customFormat="1" ht="30">
      <c r="A87" s="51">
        <v>12</v>
      </c>
      <c r="B87" s="113"/>
      <c r="C87" s="54" t="s">
        <v>359</v>
      </c>
      <c r="D87" s="113" t="s">
        <v>358</v>
      </c>
      <c r="E87" s="51">
        <v>6</v>
      </c>
      <c r="F87" s="67" t="s">
        <v>2426</v>
      </c>
      <c r="G87" s="78">
        <v>6</v>
      </c>
      <c r="H87" s="112">
        <v>24000</v>
      </c>
      <c r="I87" s="112">
        <f t="shared" si="1"/>
        <v>144000</v>
      </c>
    </row>
    <row r="88" spans="1:9" s="21" customFormat="1" ht="15">
      <c r="A88" s="51">
        <v>13</v>
      </c>
      <c r="B88" s="113"/>
      <c r="C88" s="54" t="s">
        <v>357</v>
      </c>
      <c r="D88" s="113" t="s">
        <v>1914</v>
      </c>
      <c r="E88" s="51">
        <v>6</v>
      </c>
      <c r="F88" s="67" t="s">
        <v>2426</v>
      </c>
      <c r="G88" s="78">
        <v>6</v>
      </c>
      <c r="H88" s="112">
        <v>16000</v>
      </c>
      <c r="I88" s="112">
        <f t="shared" si="1"/>
        <v>96000</v>
      </c>
    </row>
    <row r="89" spans="1:9" s="21" customFormat="1" ht="45">
      <c r="A89" s="51">
        <v>14</v>
      </c>
      <c r="B89" s="113"/>
      <c r="C89" s="54" t="s">
        <v>356</v>
      </c>
      <c r="D89" s="54" t="s">
        <v>1967</v>
      </c>
      <c r="E89" s="51" t="s">
        <v>1587</v>
      </c>
      <c r="F89" s="51" t="s">
        <v>2429</v>
      </c>
      <c r="G89" s="51">
        <v>6</v>
      </c>
      <c r="H89" s="112">
        <v>228000</v>
      </c>
      <c r="I89" s="112">
        <f t="shared" si="1"/>
        <v>1368000</v>
      </c>
    </row>
    <row r="90" spans="1:9" s="21" customFormat="1" ht="15">
      <c r="A90" s="51">
        <v>15</v>
      </c>
      <c r="B90" s="113"/>
      <c r="C90" s="54" t="s">
        <v>355</v>
      </c>
      <c r="D90" s="113" t="s">
        <v>354</v>
      </c>
      <c r="E90" s="51">
        <v>8</v>
      </c>
      <c r="F90" s="51" t="s">
        <v>2426</v>
      </c>
      <c r="G90" s="51">
        <v>6</v>
      </c>
      <c r="H90" s="112">
        <v>443000</v>
      </c>
      <c r="I90" s="112">
        <f t="shared" si="1"/>
        <v>2658000</v>
      </c>
    </row>
    <row r="91" spans="1:9" s="21" customFormat="1" ht="15">
      <c r="A91" s="51">
        <v>16</v>
      </c>
      <c r="B91" s="113"/>
      <c r="C91" s="54" t="s">
        <v>353</v>
      </c>
      <c r="D91" s="54" t="s">
        <v>1915</v>
      </c>
      <c r="E91" s="51">
        <v>8</v>
      </c>
      <c r="F91" s="51" t="s">
        <v>2426</v>
      </c>
      <c r="G91" s="51">
        <v>6</v>
      </c>
      <c r="H91" s="112">
        <v>134000</v>
      </c>
      <c r="I91" s="112">
        <f t="shared" si="1"/>
        <v>804000</v>
      </c>
    </row>
    <row r="92" spans="1:9" s="21" customFormat="1" ht="30">
      <c r="A92" s="51">
        <v>17</v>
      </c>
      <c r="B92" s="113"/>
      <c r="C92" s="54" t="s">
        <v>352</v>
      </c>
      <c r="D92" s="113" t="s">
        <v>351</v>
      </c>
      <c r="E92" s="51">
        <v>8</v>
      </c>
      <c r="F92" s="51" t="s">
        <v>2429</v>
      </c>
      <c r="G92" s="51">
        <v>1</v>
      </c>
      <c r="H92" s="112">
        <v>1410000</v>
      </c>
      <c r="I92" s="112">
        <f t="shared" si="1"/>
        <v>1410000</v>
      </c>
    </row>
    <row r="93" spans="1:9" s="21" customFormat="1" ht="15">
      <c r="A93" s="51">
        <v>18</v>
      </c>
      <c r="B93" s="113"/>
      <c r="C93" s="54" t="s">
        <v>350</v>
      </c>
      <c r="D93" s="113" t="s">
        <v>1916</v>
      </c>
      <c r="E93" s="51">
        <v>8</v>
      </c>
      <c r="F93" s="67" t="s">
        <v>349</v>
      </c>
      <c r="G93" s="67">
        <v>6</v>
      </c>
      <c r="H93" s="112">
        <v>27000</v>
      </c>
      <c r="I93" s="112">
        <f t="shared" si="1"/>
        <v>162000</v>
      </c>
    </row>
    <row r="94" spans="1:9" s="21" customFormat="1" ht="15">
      <c r="A94" s="51">
        <v>19</v>
      </c>
      <c r="B94" s="113"/>
      <c r="C94" s="54" t="s">
        <v>348</v>
      </c>
      <c r="D94" s="113" t="s">
        <v>347</v>
      </c>
      <c r="E94" s="51">
        <v>8</v>
      </c>
      <c r="F94" s="67" t="s">
        <v>439</v>
      </c>
      <c r="G94" s="67">
        <v>6</v>
      </c>
      <c r="H94" s="112">
        <v>118000</v>
      </c>
      <c r="I94" s="112">
        <f t="shared" si="1"/>
        <v>708000</v>
      </c>
    </row>
    <row r="95" spans="1:9" s="21" customFormat="1" ht="15">
      <c r="A95" s="51">
        <v>20</v>
      </c>
      <c r="B95" s="113"/>
      <c r="C95" s="54" t="s">
        <v>346</v>
      </c>
      <c r="D95" s="113" t="s">
        <v>345</v>
      </c>
      <c r="E95" s="51">
        <v>8</v>
      </c>
      <c r="F95" s="67" t="s">
        <v>2426</v>
      </c>
      <c r="G95" s="67">
        <v>6</v>
      </c>
      <c r="H95" s="112">
        <v>20000</v>
      </c>
      <c r="I95" s="112">
        <f t="shared" si="1"/>
        <v>120000</v>
      </c>
    </row>
    <row r="96" spans="1:9" s="21" customFormat="1" ht="30">
      <c r="A96" s="51">
        <v>21</v>
      </c>
      <c r="B96" s="113"/>
      <c r="C96" s="54" t="s">
        <v>344</v>
      </c>
      <c r="D96" s="113" t="s">
        <v>1917</v>
      </c>
      <c r="E96" s="51">
        <v>8</v>
      </c>
      <c r="F96" s="67" t="s">
        <v>2426</v>
      </c>
      <c r="G96" s="67">
        <v>6</v>
      </c>
      <c r="H96" s="112">
        <v>40000</v>
      </c>
      <c r="I96" s="112">
        <f t="shared" si="1"/>
        <v>240000</v>
      </c>
    </row>
    <row r="97" spans="1:9" s="21" customFormat="1" ht="30">
      <c r="A97" s="51">
        <v>22</v>
      </c>
      <c r="B97" s="113"/>
      <c r="C97" s="54" t="s">
        <v>343</v>
      </c>
      <c r="D97" s="113" t="s">
        <v>1918</v>
      </c>
      <c r="E97" s="51">
        <v>8</v>
      </c>
      <c r="F97" s="67" t="s">
        <v>2426</v>
      </c>
      <c r="G97" s="67">
        <v>6</v>
      </c>
      <c r="H97" s="112">
        <v>11000</v>
      </c>
      <c r="I97" s="112">
        <f t="shared" si="1"/>
        <v>66000</v>
      </c>
    </row>
    <row r="98" spans="1:9" s="21" customFormat="1" ht="30">
      <c r="A98" s="51">
        <v>23</v>
      </c>
      <c r="B98" s="113"/>
      <c r="C98" s="54" t="s">
        <v>342</v>
      </c>
      <c r="D98" s="54" t="s">
        <v>341</v>
      </c>
      <c r="E98" s="51">
        <v>8</v>
      </c>
      <c r="F98" s="67" t="s">
        <v>439</v>
      </c>
      <c r="G98" s="67">
        <v>6</v>
      </c>
      <c r="H98" s="112">
        <v>2000</v>
      </c>
      <c r="I98" s="112">
        <f t="shared" si="1"/>
        <v>12000</v>
      </c>
    </row>
    <row r="99" spans="1:9" s="21" customFormat="1" ht="15">
      <c r="A99" s="51">
        <v>24</v>
      </c>
      <c r="B99" s="113"/>
      <c r="C99" s="54" t="s">
        <v>340</v>
      </c>
      <c r="D99" s="113" t="s">
        <v>339</v>
      </c>
      <c r="E99" s="51">
        <v>8</v>
      </c>
      <c r="F99" s="67" t="s">
        <v>2426</v>
      </c>
      <c r="G99" s="67">
        <v>6</v>
      </c>
      <c r="H99" s="112">
        <v>29000</v>
      </c>
      <c r="I99" s="112">
        <f t="shared" si="1"/>
        <v>174000</v>
      </c>
    </row>
    <row r="100" spans="1:9" s="21" customFormat="1" ht="15">
      <c r="A100" s="51">
        <v>25</v>
      </c>
      <c r="B100" s="113"/>
      <c r="C100" s="54" t="s">
        <v>338</v>
      </c>
      <c r="D100" s="113" t="s">
        <v>1919</v>
      </c>
      <c r="E100" s="51">
        <v>8</v>
      </c>
      <c r="F100" s="67" t="s">
        <v>2426</v>
      </c>
      <c r="G100" s="67">
        <v>6</v>
      </c>
      <c r="H100" s="112">
        <v>6000</v>
      </c>
      <c r="I100" s="112">
        <f t="shared" si="1"/>
        <v>36000</v>
      </c>
    </row>
    <row r="101" spans="1:9" s="21" customFormat="1" ht="15">
      <c r="A101" s="51">
        <v>26</v>
      </c>
      <c r="B101" s="113"/>
      <c r="C101" s="54" t="s">
        <v>337</v>
      </c>
      <c r="D101" s="113" t="s">
        <v>1920</v>
      </c>
      <c r="E101" s="51">
        <v>8</v>
      </c>
      <c r="F101" s="67" t="s">
        <v>2426</v>
      </c>
      <c r="G101" s="67">
        <v>6</v>
      </c>
      <c r="H101" s="112">
        <v>8000</v>
      </c>
      <c r="I101" s="112">
        <f t="shared" si="1"/>
        <v>48000</v>
      </c>
    </row>
    <row r="102" spans="1:9" s="21" customFormat="1" ht="15">
      <c r="A102" s="51">
        <v>27</v>
      </c>
      <c r="B102" s="113"/>
      <c r="C102" s="54" t="s">
        <v>336</v>
      </c>
      <c r="D102" s="113" t="s">
        <v>1921</v>
      </c>
      <c r="E102" s="51">
        <v>8</v>
      </c>
      <c r="F102" s="67" t="s">
        <v>2426</v>
      </c>
      <c r="G102" s="78">
        <v>6</v>
      </c>
      <c r="H102" s="112">
        <v>9000</v>
      </c>
      <c r="I102" s="112">
        <f t="shared" si="1"/>
        <v>54000</v>
      </c>
    </row>
    <row r="103" spans="1:9" s="21" customFormat="1" ht="15">
      <c r="A103" s="51">
        <v>28</v>
      </c>
      <c r="B103" s="113"/>
      <c r="C103" s="54" t="s">
        <v>335</v>
      </c>
      <c r="D103" s="113" t="s">
        <v>334</v>
      </c>
      <c r="E103" s="51">
        <v>8</v>
      </c>
      <c r="F103" s="67" t="s">
        <v>2429</v>
      </c>
      <c r="G103" s="78">
        <v>6</v>
      </c>
      <c r="H103" s="112">
        <v>20000</v>
      </c>
      <c r="I103" s="112">
        <f t="shared" si="1"/>
        <v>120000</v>
      </c>
    </row>
    <row r="104" spans="1:9" s="21" customFormat="1" ht="15">
      <c r="A104" s="51">
        <v>29</v>
      </c>
      <c r="B104" s="113"/>
      <c r="C104" s="54" t="s">
        <v>333</v>
      </c>
      <c r="D104" s="113" t="s">
        <v>1922</v>
      </c>
      <c r="E104" s="51">
        <v>8</v>
      </c>
      <c r="F104" s="67" t="s">
        <v>1435</v>
      </c>
      <c r="G104" s="78">
        <v>6</v>
      </c>
      <c r="H104" s="112">
        <v>13000</v>
      </c>
      <c r="I104" s="112">
        <f t="shared" si="1"/>
        <v>78000</v>
      </c>
    </row>
    <row r="105" spans="1:9" s="21" customFormat="1" ht="15">
      <c r="A105" s="51">
        <v>30</v>
      </c>
      <c r="B105" s="113"/>
      <c r="C105" s="54" t="s">
        <v>332</v>
      </c>
      <c r="D105" s="54" t="s">
        <v>1923</v>
      </c>
      <c r="E105" s="51">
        <v>8</v>
      </c>
      <c r="F105" s="67" t="s">
        <v>2426</v>
      </c>
      <c r="G105" s="78">
        <v>6</v>
      </c>
      <c r="H105" s="112">
        <v>33000</v>
      </c>
      <c r="I105" s="112">
        <f t="shared" si="1"/>
        <v>198000</v>
      </c>
    </row>
    <row r="106" spans="1:9" s="21" customFormat="1" ht="15">
      <c r="A106" s="42" t="s">
        <v>1047</v>
      </c>
      <c r="B106" s="45" t="s">
        <v>1046</v>
      </c>
      <c r="C106" s="45"/>
      <c r="D106" s="45"/>
      <c r="E106" s="42"/>
      <c r="F106" s="45"/>
      <c r="G106" s="45"/>
      <c r="H106" s="112">
        <v>0</v>
      </c>
      <c r="I106" s="112">
        <f t="shared" si="1"/>
        <v>0</v>
      </c>
    </row>
    <row r="107" spans="1:9" s="21" customFormat="1" ht="15">
      <c r="A107" s="51">
        <v>1</v>
      </c>
      <c r="B107" s="113"/>
      <c r="C107" s="54" t="s">
        <v>1585</v>
      </c>
      <c r="D107" s="113" t="s">
        <v>1584</v>
      </c>
      <c r="E107" s="51">
        <v>6</v>
      </c>
      <c r="F107" s="67" t="s">
        <v>2426</v>
      </c>
      <c r="G107" s="78">
        <v>1</v>
      </c>
      <c r="H107" s="112">
        <v>330000</v>
      </c>
      <c r="I107" s="112">
        <f t="shared" si="1"/>
        <v>330000</v>
      </c>
    </row>
    <row r="108" spans="1:9" s="21" customFormat="1" ht="45">
      <c r="A108" s="51">
        <v>2</v>
      </c>
      <c r="B108" s="113"/>
      <c r="C108" s="54" t="s">
        <v>1583</v>
      </c>
      <c r="D108" s="113" t="s">
        <v>1968</v>
      </c>
      <c r="E108" s="51" t="s">
        <v>1582</v>
      </c>
      <c r="F108" s="51" t="s">
        <v>2429</v>
      </c>
      <c r="G108" s="51">
        <v>1</v>
      </c>
      <c r="H108" s="112">
        <v>228000</v>
      </c>
      <c r="I108" s="112">
        <f t="shared" si="1"/>
        <v>228000</v>
      </c>
    </row>
    <row r="109" spans="1:9" s="21" customFormat="1" ht="60">
      <c r="A109" s="51">
        <v>3</v>
      </c>
      <c r="B109" s="113"/>
      <c r="C109" s="54" t="s">
        <v>1581</v>
      </c>
      <c r="D109" s="113" t="s">
        <v>1580</v>
      </c>
      <c r="E109" s="51">
        <v>6</v>
      </c>
      <c r="F109" s="51" t="s">
        <v>2429</v>
      </c>
      <c r="G109" s="51">
        <v>1</v>
      </c>
      <c r="H109" s="112">
        <v>230000</v>
      </c>
      <c r="I109" s="112">
        <f t="shared" si="1"/>
        <v>230000</v>
      </c>
    </row>
    <row r="110" spans="1:9" s="21" customFormat="1" ht="30">
      <c r="A110" s="51">
        <v>4</v>
      </c>
      <c r="B110" s="113"/>
      <c r="C110" s="54" t="s">
        <v>1810</v>
      </c>
      <c r="D110" s="113" t="s">
        <v>1924</v>
      </c>
      <c r="E110" s="51">
        <v>6</v>
      </c>
      <c r="F110" s="67" t="s">
        <v>2426</v>
      </c>
      <c r="G110" s="78">
        <v>12</v>
      </c>
      <c r="H110" s="112">
        <v>11000</v>
      </c>
      <c r="I110" s="112">
        <f t="shared" si="1"/>
        <v>132000</v>
      </c>
    </row>
    <row r="111" spans="1:9" s="21" customFormat="1" ht="15">
      <c r="A111" s="51">
        <v>5</v>
      </c>
      <c r="B111" s="113"/>
      <c r="C111" s="54" t="s">
        <v>1809</v>
      </c>
      <c r="D111" s="113" t="s">
        <v>1925</v>
      </c>
      <c r="E111" s="51">
        <v>6</v>
      </c>
      <c r="F111" s="67" t="s">
        <v>2426</v>
      </c>
      <c r="G111" s="78">
        <v>6</v>
      </c>
      <c r="H111" s="112">
        <v>63000</v>
      </c>
      <c r="I111" s="112">
        <f t="shared" si="1"/>
        <v>378000</v>
      </c>
    </row>
    <row r="112" spans="1:9" s="21" customFormat="1" ht="15">
      <c r="A112" s="51">
        <v>6</v>
      </c>
      <c r="B112" s="113"/>
      <c r="C112" s="54" t="s">
        <v>1808</v>
      </c>
      <c r="D112" s="113" t="s">
        <v>1926</v>
      </c>
      <c r="E112" s="51">
        <v>6</v>
      </c>
      <c r="F112" s="67" t="s">
        <v>2426</v>
      </c>
      <c r="G112" s="78">
        <v>6</v>
      </c>
      <c r="H112" s="112">
        <v>6000</v>
      </c>
      <c r="I112" s="112">
        <f t="shared" si="1"/>
        <v>36000</v>
      </c>
    </row>
    <row r="113" spans="1:9" s="21" customFormat="1" ht="30">
      <c r="A113" s="51">
        <v>7</v>
      </c>
      <c r="B113" s="113"/>
      <c r="C113" s="54" t="s">
        <v>1807</v>
      </c>
      <c r="D113" s="113" t="s">
        <v>1806</v>
      </c>
      <c r="E113" s="51">
        <v>6</v>
      </c>
      <c r="F113" s="67" t="s">
        <v>2426</v>
      </c>
      <c r="G113" s="78">
        <v>6</v>
      </c>
      <c r="H113" s="112">
        <v>133000</v>
      </c>
      <c r="I113" s="112">
        <f aca="true" t="shared" si="2" ref="I113:I144">H113*G113</f>
        <v>798000</v>
      </c>
    </row>
    <row r="114" spans="1:9" s="21" customFormat="1" ht="15">
      <c r="A114" s="51">
        <v>8</v>
      </c>
      <c r="B114" s="113"/>
      <c r="C114" s="54" t="s">
        <v>1805</v>
      </c>
      <c r="D114" s="113" t="s">
        <v>1804</v>
      </c>
      <c r="E114" s="51">
        <v>6</v>
      </c>
      <c r="F114" s="67" t="s">
        <v>2426</v>
      </c>
      <c r="G114" s="78">
        <v>6</v>
      </c>
      <c r="H114" s="112">
        <v>36000</v>
      </c>
      <c r="I114" s="112">
        <f t="shared" si="2"/>
        <v>216000</v>
      </c>
    </row>
    <row r="115" spans="1:9" s="21" customFormat="1" ht="15">
      <c r="A115" s="51">
        <v>9</v>
      </c>
      <c r="B115" s="113"/>
      <c r="C115" s="54" t="s">
        <v>1803</v>
      </c>
      <c r="D115" s="113" t="s">
        <v>1927</v>
      </c>
      <c r="E115" s="51">
        <v>6</v>
      </c>
      <c r="F115" s="67" t="s">
        <v>2426</v>
      </c>
      <c r="G115" s="78">
        <v>6</v>
      </c>
      <c r="H115" s="112">
        <v>9000</v>
      </c>
      <c r="I115" s="112">
        <f t="shared" si="2"/>
        <v>54000</v>
      </c>
    </row>
    <row r="116" spans="1:9" s="21" customFormat="1" ht="30">
      <c r="A116" s="51">
        <v>10</v>
      </c>
      <c r="B116" s="113"/>
      <c r="C116" s="54" t="s">
        <v>1802</v>
      </c>
      <c r="D116" s="113" t="s">
        <v>1801</v>
      </c>
      <c r="E116" s="51">
        <v>8</v>
      </c>
      <c r="F116" s="67" t="s">
        <v>2429</v>
      </c>
      <c r="G116" s="78">
        <v>6</v>
      </c>
      <c r="H116" s="112">
        <v>103000</v>
      </c>
      <c r="I116" s="112">
        <f t="shared" si="2"/>
        <v>618000</v>
      </c>
    </row>
    <row r="117" spans="1:9" s="21" customFormat="1" ht="30">
      <c r="A117" s="51">
        <v>11</v>
      </c>
      <c r="B117" s="113"/>
      <c r="C117" s="54" t="s">
        <v>2459</v>
      </c>
      <c r="D117" s="54" t="s">
        <v>1928</v>
      </c>
      <c r="E117" s="51">
        <v>8</v>
      </c>
      <c r="F117" s="67" t="s">
        <v>2426</v>
      </c>
      <c r="G117" s="78">
        <v>6</v>
      </c>
      <c r="H117" s="112">
        <v>30000</v>
      </c>
      <c r="I117" s="112">
        <f t="shared" si="2"/>
        <v>180000</v>
      </c>
    </row>
    <row r="118" spans="1:9" s="21" customFormat="1" ht="30">
      <c r="A118" s="51">
        <v>12</v>
      </c>
      <c r="B118" s="113"/>
      <c r="C118" s="54" t="s">
        <v>2458</v>
      </c>
      <c r="D118" s="113" t="s">
        <v>633</v>
      </c>
      <c r="E118" s="51">
        <v>8</v>
      </c>
      <c r="F118" s="67" t="s">
        <v>2426</v>
      </c>
      <c r="G118" s="78">
        <v>1</v>
      </c>
      <c r="H118" s="112">
        <v>118000</v>
      </c>
      <c r="I118" s="112">
        <f t="shared" si="2"/>
        <v>118000</v>
      </c>
    </row>
    <row r="119" spans="1:9" s="21" customFormat="1" ht="30">
      <c r="A119" s="51">
        <v>13</v>
      </c>
      <c r="B119" s="113"/>
      <c r="C119" s="54" t="s">
        <v>2457</v>
      </c>
      <c r="D119" s="113" t="s">
        <v>2456</v>
      </c>
      <c r="E119" s="51">
        <v>8</v>
      </c>
      <c r="F119" s="67" t="s">
        <v>2426</v>
      </c>
      <c r="G119" s="78">
        <v>1</v>
      </c>
      <c r="H119" s="112">
        <v>45000</v>
      </c>
      <c r="I119" s="112">
        <f t="shared" si="2"/>
        <v>45000</v>
      </c>
    </row>
    <row r="120" spans="1:9" s="21" customFormat="1" ht="30">
      <c r="A120" s="51">
        <v>14</v>
      </c>
      <c r="B120" s="113"/>
      <c r="C120" s="54" t="s">
        <v>2455</v>
      </c>
      <c r="D120" s="113" t="s">
        <v>1969</v>
      </c>
      <c r="E120" s="51">
        <v>8</v>
      </c>
      <c r="F120" s="51" t="s">
        <v>2429</v>
      </c>
      <c r="G120" s="51">
        <v>6</v>
      </c>
      <c r="H120" s="112">
        <v>33000</v>
      </c>
      <c r="I120" s="112">
        <f t="shared" si="2"/>
        <v>198000</v>
      </c>
    </row>
    <row r="121" spans="1:9" s="21" customFormat="1" ht="15">
      <c r="A121" s="42" t="s">
        <v>1049</v>
      </c>
      <c r="B121" s="45" t="s">
        <v>1048</v>
      </c>
      <c r="C121" s="45"/>
      <c r="D121" s="45"/>
      <c r="E121" s="42"/>
      <c r="F121" s="45"/>
      <c r="G121" s="45"/>
      <c r="H121" s="112">
        <v>0</v>
      </c>
      <c r="I121" s="112">
        <f t="shared" si="2"/>
        <v>0</v>
      </c>
    </row>
    <row r="122" spans="1:9" s="21" customFormat="1" ht="30">
      <c r="A122" s="51">
        <v>1</v>
      </c>
      <c r="B122" s="113"/>
      <c r="C122" s="54" t="s">
        <v>2139</v>
      </c>
      <c r="D122" s="113" t="s">
        <v>2138</v>
      </c>
      <c r="E122" s="51">
        <v>7</v>
      </c>
      <c r="F122" s="67" t="s">
        <v>2426</v>
      </c>
      <c r="G122" s="67">
        <v>12</v>
      </c>
      <c r="H122" s="112">
        <v>11000</v>
      </c>
      <c r="I122" s="112">
        <f t="shared" si="2"/>
        <v>132000</v>
      </c>
    </row>
    <row r="123" spans="1:9" s="21" customFormat="1" ht="30">
      <c r="A123" s="51">
        <v>2</v>
      </c>
      <c r="B123" s="113"/>
      <c r="C123" s="54" t="s">
        <v>2137</v>
      </c>
      <c r="D123" s="113" t="s">
        <v>2136</v>
      </c>
      <c r="E123" s="51">
        <v>7</v>
      </c>
      <c r="F123" s="67" t="s">
        <v>2426</v>
      </c>
      <c r="G123" s="78">
        <v>6</v>
      </c>
      <c r="H123" s="112">
        <v>11000</v>
      </c>
      <c r="I123" s="112">
        <f t="shared" si="2"/>
        <v>66000</v>
      </c>
    </row>
    <row r="124" spans="1:9" s="21" customFormat="1" ht="30">
      <c r="A124" s="51">
        <v>3</v>
      </c>
      <c r="B124" s="113"/>
      <c r="C124" s="54" t="s">
        <v>2135</v>
      </c>
      <c r="D124" s="113" t="s">
        <v>2134</v>
      </c>
      <c r="E124" s="51">
        <v>7</v>
      </c>
      <c r="F124" s="67" t="s">
        <v>2940</v>
      </c>
      <c r="G124" s="67">
        <v>6</v>
      </c>
      <c r="H124" s="112">
        <v>29000</v>
      </c>
      <c r="I124" s="112">
        <f t="shared" si="2"/>
        <v>174000</v>
      </c>
    </row>
    <row r="125" spans="1:9" s="21" customFormat="1" ht="15">
      <c r="A125" s="51">
        <v>4</v>
      </c>
      <c r="B125" s="113"/>
      <c r="C125" s="54" t="s">
        <v>2133</v>
      </c>
      <c r="D125" s="113" t="s">
        <v>1929</v>
      </c>
      <c r="E125" s="51">
        <v>7</v>
      </c>
      <c r="F125" s="67" t="s">
        <v>1426</v>
      </c>
      <c r="G125" s="78">
        <v>6</v>
      </c>
      <c r="H125" s="112">
        <v>9000</v>
      </c>
      <c r="I125" s="112">
        <f t="shared" si="2"/>
        <v>54000</v>
      </c>
    </row>
    <row r="126" spans="1:9" s="21" customFormat="1" ht="15">
      <c r="A126" s="51">
        <v>5</v>
      </c>
      <c r="B126" s="113"/>
      <c r="C126" s="54" t="s">
        <v>2522</v>
      </c>
      <c r="D126" s="113" t="s">
        <v>1929</v>
      </c>
      <c r="E126" s="51">
        <v>7</v>
      </c>
      <c r="F126" s="67" t="s">
        <v>1426</v>
      </c>
      <c r="G126" s="78">
        <v>6</v>
      </c>
      <c r="H126" s="112">
        <v>16000</v>
      </c>
      <c r="I126" s="112">
        <f t="shared" si="2"/>
        <v>96000</v>
      </c>
    </row>
    <row r="127" spans="1:9" s="21" customFormat="1" ht="15">
      <c r="A127" s="51">
        <v>6</v>
      </c>
      <c r="B127" s="113"/>
      <c r="C127" s="54" t="s">
        <v>2132</v>
      </c>
      <c r="D127" s="113" t="s">
        <v>2128</v>
      </c>
      <c r="E127" s="51">
        <v>7</v>
      </c>
      <c r="F127" s="67" t="s">
        <v>2426</v>
      </c>
      <c r="G127" s="78">
        <v>6</v>
      </c>
      <c r="H127" s="112">
        <v>13000</v>
      </c>
      <c r="I127" s="112">
        <f t="shared" si="2"/>
        <v>78000</v>
      </c>
    </row>
    <row r="128" spans="1:9" s="21" customFormat="1" ht="15">
      <c r="A128" s="51">
        <v>7</v>
      </c>
      <c r="B128" s="113"/>
      <c r="C128" s="54" t="s">
        <v>2131</v>
      </c>
      <c r="D128" s="113" t="s">
        <v>2130</v>
      </c>
      <c r="E128" s="51">
        <v>7</v>
      </c>
      <c r="F128" s="67" t="s">
        <v>2426</v>
      </c>
      <c r="G128" s="78">
        <v>6</v>
      </c>
      <c r="H128" s="112">
        <v>11000</v>
      </c>
      <c r="I128" s="112">
        <f t="shared" si="2"/>
        <v>66000</v>
      </c>
    </row>
    <row r="129" spans="1:9" s="21" customFormat="1" ht="15">
      <c r="A129" s="51">
        <v>8</v>
      </c>
      <c r="B129" s="113"/>
      <c r="C129" s="54" t="s">
        <v>2129</v>
      </c>
      <c r="D129" s="113" t="s">
        <v>2128</v>
      </c>
      <c r="E129" s="51">
        <v>7</v>
      </c>
      <c r="F129" s="67" t="s">
        <v>1432</v>
      </c>
      <c r="G129" s="78">
        <v>6</v>
      </c>
      <c r="H129" s="112">
        <v>8000</v>
      </c>
      <c r="I129" s="112">
        <f t="shared" si="2"/>
        <v>48000</v>
      </c>
    </row>
    <row r="130" spans="1:9" s="21" customFormat="1" ht="15">
      <c r="A130" s="51">
        <v>9</v>
      </c>
      <c r="B130" s="113"/>
      <c r="C130" s="54" t="s">
        <v>2127</v>
      </c>
      <c r="D130" s="113" t="s">
        <v>1930</v>
      </c>
      <c r="E130" s="51">
        <v>7</v>
      </c>
      <c r="F130" s="67" t="s">
        <v>2426</v>
      </c>
      <c r="G130" s="78">
        <v>6</v>
      </c>
      <c r="H130" s="112">
        <v>13000</v>
      </c>
      <c r="I130" s="112">
        <f t="shared" si="2"/>
        <v>78000</v>
      </c>
    </row>
    <row r="131" spans="1:9" s="21" customFormat="1" ht="15">
      <c r="A131" s="51">
        <v>10</v>
      </c>
      <c r="B131" s="113"/>
      <c r="C131" s="54" t="s">
        <v>2126</v>
      </c>
      <c r="D131" s="113" t="s">
        <v>1930</v>
      </c>
      <c r="E131" s="51">
        <v>7</v>
      </c>
      <c r="F131" s="67" t="s">
        <v>2426</v>
      </c>
      <c r="G131" s="78">
        <v>6</v>
      </c>
      <c r="H131" s="112">
        <v>34000</v>
      </c>
      <c r="I131" s="112">
        <f t="shared" si="2"/>
        <v>204000</v>
      </c>
    </row>
    <row r="132" spans="1:9" s="21" customFormat="1" ht="15">
      <c r="A132" s="51">
        <v>11</v>
      </c>
      <c r="B132" s="113"/>
      <c r="C132" s="54" t="s">
        <v>2125</v>
      </c>
      <c r="D132" s="113" t="s">
        <v>1930</v>
      </c>
      <c r="E132" s="51">
        <v>7</v>
      </c>
      <c r="F132" s="67" t="s">
        <v>2426</v>
      </c>
      <c r="G132" s="78">
        <v>6</v>
      </c>
      <c r="H132" s="112">
        <v>34000</v>
      </c>
      <c r="I132" s="112">
        <f t="shared" si="2"/>
        <v>204000</v>
      </c>
    </row>
    <row r="133" spans="1:9" s="21" customFormat="1" ht="15">
      <c r="A133" s="51">
        <v>12</v>
      </c>
      <c r="B133" s="113"/>
      <c r="C133" s="54" t="s">
        <v>2124</v>
      </c>
      <c r="D133" s="113" t="s">
        <v>2123</v>
      </c>
      <c r="E133" s="51">
        <v>7</v>
      </c>
      <c r="F133" s="67" t="s">
        <v>2122</v>
      </c>
      <c r="G133" s="78">
        <v>6</v>
      </c>
      <c r="H133" s="112">
        <v>9000</v>
      </c>
      <c r="I133" s="112">
        <f t="shared" si="2"/>
        <v>54000</v>
      </c>
    </row>
    <row r="134" spans="1:9" s="21" customFormat="1" ht="15">
      <c r="A134" s="51">
        <v>13</v>
      </c>
      <c r="B134" s="113"/>
      <c r="C134" s="54" t="s">
        <v>2121</v>
      </c>
      <c r="D134" s="113" t="s">
        <v>1601</v>
      </c>
      <c r="E134" s="51">
        <v>9</v>
      </c>
      <c r="F134" s="67" t="s">
        <v>2426</v>
      </c>
      <c r="G134" s="78">
        <v>6</v>
      </c>
      <c r="H134" s="112">
        <v>22000</v>
      </c>
      <c r="I134" s="112">
        <f t="shared" si="2"/>
        <v>132000</v>
      </c>
    </row>
    <row r="135" spans="1:9" s="21" customFormat="1" ht="45">
      <c r="A135" s="51">
        <v>14</v>
      </c>
      <c r="B135" s="113"/>
      <c r="C135" s="54" t="s">
        <v>2120</v>
      </c>
      <c r="D135" s="113" t="s">
        <v>1602</v>
      </c>
      <c r="E135" s="51">
        <v>9</v>
      </c>
      <c r="F135" s="67" t="s">
        <v>2426</v>
      </c>
      <c r="G135" s="78">
        <v>6</v>
      </c>
      <c r="H135" s="112">
        <v>54000</v>
      </c>
      <c r="I135" s="112">
        <f t="shared" si="2"/>
        <v>324000</v>
      </c>
    </row>
    <row r="136" spans="1:9" s="21" customFormat="1" ht="15">
      <c r="A136" s="51">
        <v>15</v>
      </c>
      <c r="B136" s="113"/>
      <c r="C136" s="54" t="s">
        <v>2119</v>
      </c>
      <c r="D136" s="113" t="s">
        <v>1931</v>
      </c>
      <c r="E136" s="51">
        <v>9</v>
      </c>
      <c r="F136" s="67" t="s">
        <v>2426</v>
      </c>
      <c r="G136" s="78">
        <v>6</v>
      </c>
      <c r="H136" s="112">
        <v>11000</v>
      </c>
      <c r="I136" s="112">
        <f t="shared" si="2"/>
        <v>66000</v>
      </c>
    </row>
    <row r="137" spans="1:9" s="21" customFormat="1" ht="135">
      <c r="A137" s="51">
        <v>16</v>
      </c>
      <c r="B137" s="113"/>
      <c r="C137" s="54" t="s">
        <v>2118</v>
      </c>
      <c r="D137" s="113" t="s">
        <v>1343</v>
      </c>
      <c r="E137" s="51">
        <v>9</v>
      </c>
      <c r="F137" s="67" t="s">
        <v>2429</v>
      </c>
      <c r="G137" s="78">
        <v>2</v>
      </c>
      <c r="H137" s="112">
        <v>949000</v>
      </c>
      <c r="I137" s="112">
        <f t="shared" si="2"/>
        <v>1898000</v>
      </c>
    </row>
    <row r="138" spans="1:9" s="21" customFormat="1" ht="48">
      <c r="A138" s="51">
        <v>17</v>
      </c>
      <c r="B138" s="113"/>
      <c r="C138" s="54" t="s">
        <v>2117</v>
      </c>
      <c r="D138" s="113" t="s">
        <v>811</v>
      </c>
      <c r="E138" s="51">
        <v>9</v>
      </c>
      <c r="F138" s="67" t="s">
        <v>2426</v>
      </c>
      <c r="G138" s="116">
        <v>6</v>
      </c>
      <c r="H138" s="112">
        <v>18000</v>
      </c>
      <c r="I138" s="112">
        <f t="shared" si="2"/>
        <v>108000</v>
      </c>
    </row>
    <row r="139" spans="1:9" s="21" customFormat="1" ht="48">
      <c r="A139" s="51">
        <v>18</v>
      </c>
      <c r="B139" s="113"/>
      <c r="C139" s="54" t="s">
        <v>2116</v>
      </c>
      <c r="D139" s="113" t="s">
        <v>812</v>
      </c>
      <c r="E139" s="51">
        <v>9</v>
      </c>
      <c r="F139" s="67" t="s">
        <v>2426</v>
      </c>
      <c r="G139" s="78">
        <v>6</v>
      </c>
      <c r="H139" s="112">
        <v>25000</v>
      </c>
      <c r="I139" s="112">
        <f t="shared" si="2"/>
        <v>150000</v>
      </c>
    </row>
    <row r="140" spans="1:9" s="21" customFormat="1" ht="15">
      <c r="A140" s="51">
        <v>19</v>
      </c>
      <c r="B140" s="113"/>
      <c r="C140" s="54" t="s">
        <v>2115</v>
      </c>
      <c r="D140" s="113" t="s">
        <v>385</v>
      </c>
      <c r="E140" s="51">
        <v>9</v>
      </c>
      <c r="F140" s="67" t="s">
        <v>2426</v>
      </c>
      <c r="G140" s="78">
        <v>6</v>
      </c>
      <c r="H140" s="112">
        <v>114000</v>
      </c>
      <c r="I140" s="112">
        <f t="shared" si="2"/>
        <v>684000</v>
      </c>
    </row>
    <row r="141" spans="1:9" s="21" customFormat="1" ht="45">
      <c r="A141" s="51">
        <v>20</v>
      </c>
      <c r="B141" s="113"/>
      <c r="C141" s="54" t="s">
        <v>2114</v>
      </c>
      <c r="D141" s="113" t="s">
        <v>2113</v>
      </c>
      <c r="E141" s="51">
        <v>9</v>
      </c>
      <c r="F141" s="67" t="s">
        <v>2429</v>
      </c>
      <c r="G141" s="78">
        <v>6</v>
      </c>
      <c r="H141" s="112">
        <v>228000</v>
      </c>
      <c r="I141" s="112">
        <f t="shared" si="2"/>
        <v>1368000</v>
      </c>
    </row>
    <row r="142" spans="1:9" s="21" customFormat="1" ht="30">
      <c r="A142" s="51">
        <v>21</v>
      </c>
      <c r="B142" s="113"/>
      <c r="C142" s="54" t="s">
        <v>2334</v>
      </c>
      <c r="D142" s="113" t="s">
        <v>2333</v>
      </c>
      <c r="E142" s="51">
        <v>9</v>
      </c>
      <c r="F142" s="67" t="s">
        <v>2426</v>
      </c>
      <c r="G142" s="78">
        <v>6</v>
      </c>
      <c r="H142" s="112">
        <v>114000</v>
      </c>
      <c r="I142" s="112">
        <f t="shared" si="2"/>
        <v>684000</v>
      </c>
    </row>
    <row r="143" spans="1:9" s="21" customFormat="1" ht="60">
      <c r="A143" s="51">
        <v>22</v>
      </c>
      <c r="B143" s="113"/>
      <c r="C143" s="54" t="s">
        <v>2332</v>
      </c>
      <c r="D143" s="113" t="s">
        <v>386</v>
      </c>
      <c r="E143" s="51">
        <v>9</v>
      </c>
      <c r="F143" s="67" t="s">
        <v>2426</v>
      </c>
      <c r="G143" s="78">
        <v>6</v>
      </c>
      <c r="H143" s="112">
        <v>114000</v>
      </c>
      <c r="I143" s="112">
        <f t="shared" si="2"/>
        <v>684000</v>
      </c>
    </row>
    <row r="144" spans="1:9" s="21" customFormat="1" ht="120">
      <c r="A144" s="51">
        <v>23</v>
      </c>
      <c r="B144" s="113"/>
      <c r="C144" s="54" t="s">
        <v>2331</v>
      </c>
      <c r="D144" s="113" t="s">
        <v>2604</v>
      </c>
      <c r="E144" s="51">
        <v>9</v>
      </c>
      <c r="F144" s="67" t="s">
        <v>2429</v>
      </c>
      <c r="G144" s="78">
        <v>6</v>
      </c>
      <c r="H144" s="112">
        <v>266000</v>
      </c>
      <c r="I144" s="112">
        <f t="shared" si="2"/>
        <v>1596000</v>
      </c>
    </row>
    <row r="145" spans="1:9" s="21" customFormat="1" ht="45">
      <c r="A145" s="51">
        <v>24</v>
      </c>
      <c r="B145" s="113"/>
      <c r="C145" s="54" t="s">
        <v>2330</v>
      </c>
      <c r="D145" s="113" t="s">
        <v>2605</v>
      </c>
      <c r="E145" s="51">
        <v>9</v>
      </c>
      <c r="F145" s="67" t="s">
        <v>2426</v>
      </c>
      <c r="G145" s="116">
        <v>6</v>
      </c>
      <c r="H145" s="112">
        <v>20000</v>
      </c>
      <c r="I145" s="112">
        <f aca="true" t="shared" si="3" ref="I145:I162">H145*G145</f>
        <v>120000</v>
      </c>
    </row>
    <row r="146" spans="1:9" s="21" customFormat="1" ht="60">
      <c r="A146" s="51">
        <v>25</v>
      </c>
      <c r="B146" s="113"/>
      <c r="C146" s="54" t="s">
        <v>2329</v>
      </c>
      <c r="D146" s="113" t="s">
        <v>2606</v>
      </c>
      <c r="E146" s="51">
        <v>9</v>
      </c>
      <c r="F146" s="67" t="s">
        <v>2426</v>
      </c>
      <c r="G146" s="78">
        <v>6</v>
      </c>
      <c r="H146" s="112">
        <v>114000</v>
      </c>
      <c r="I146" s="112">
        <f t="shared" si="3"/>
        <v>684000</v>
      </c>
    </row>
    <row r="147" spans="1:9" s="21" customFormat="1" ht="15">
      <c r="A147" s="51">
        <v>26</v>
      </c>
      <c r="B147" s="113"/>
      <c r="C147" s="54" t="s">
        <v>2328</v>
      </c>
      <c r="D147" s="113" t="s">
        <v>1911</v>
      </c>
      <c r="E147" s="51">
        <v>9</v>
      </c>
      <c r="F147" s="67" t="s">
        <v>2429</v>
      </c>
      <c r="G147" s="78">
        <v>6</v>
      </c>
      <c r="H147" s="112">
        <v>114000</v>
      </c>
      <c r="I147" s="112">
        <f t="shared" si="3"/>
        <v>684000</v>
      </c>
    </row>
    <row r="148" spans="1:9" s="21" customFormat="1" ht="150">
      <c r="A148" s="51">
        <v>27</v>
      </c>
      <c r="B148" s="113"/>
      <c r="C148" s="54" t="s">
        <v>2327</v>
      </c>
      <c r="D148" s="113" t="s">
        <v>1910</v>
      </c>
      <c r="E148" s="51">
        <v>9</v>
      </c>
      <c r="F148" s="67" t="s">
        <v>2429</v>
      </c>
      <c r="G148" s="78">
        <v>6</v>
      </c>
      <c r="H148" s="112">
        <v>380000</v>
      </c>
      <c r="I148" s="112">
        <f t="shared" si="3"/>
        <v>2280000</v>
      </c>
    </row>
    <row r="149" spans="1:9" s="21" customFormat="1" ht="15">
      <c r="A149" s="51">
        <v>28</v>
      </c>
      <c r="B149" s="113"/>
      <c r="C149" s="54" t="s">
        <v>2326</v>
      </c>
      <c r="D149" s="113" t="s">
        <v>2325</v>
      </c>
      <c r="E149" s="51">
        <v>9</v>
      </c>
      <c r="F149" s="67" t="s">
        <v>2426</v>
      </c>
      <c r="G149" s="78">
        <v>6</v>
      </c>
      <c r="H149" s="112">
        <v>9000</v>
      </c>
      <c r="I149" s="112">
        <f t="shared" si="3"/>
        <v>54000</v>
      </c>
    </row>
    <row r="150" spans="1:9" s="21" customFormat="1" ht="105">
      <c r="A150" s="51">
        <v>29</v>
      </c>
      <c r="B150" s="113"/>
      <c r="C150" s="54" t="s">
        <v>2324</v>
      </c>
      <c r="D150" s="113" t="s">
        <v>2423</v>
      </c>
      <c r="E150" s="51">
        <v>9</v>
      </c>
      <c r="F150" s="67" t="s">
        <v>2429</v>
      </c>
      <c r="G150" s="78">
        <v>6</v>
      </c>
      <c r="H150" s="112">
        <v>759000</v>
      </c>
      <c r="I150" s="112">
        <f t="shared" si="3"/>
        <v>4554000</v>
      </c>
    </row>
    <row r="151" spans="1:9" s="21" customFormat="1" ht="105">
      <c r="A151" s="51">
        <v>30</v>
      </c>
      <c r="B151" s="113"/>
      <c r="C151" s="54" t="s">
        <v>2323</v>
      </c>
      <c r="D151" s="113" t="s">
        <v>1603</v>
      </c>
      <c r="E151" s="51">
        <v>9</v>
      </c>
      <c r="F151" s="67" t="s">
        <v>2429</v>
      </c>
      <c r="G151" s="78">
        <v>6</v>
      </c>
      <c r="H151" s="112">
        <v>155000</v>
      </c>
      <c r="I151" s="112">
        <f t="shared" si="3"/>
        <v>930000</v>
      </c>
    </row>
    <row r="152" spans="1:9" s="21" customFormat="1" ht="150">
      <c r="A152" s="51">
        <v>31</v>
      </c>
      <c r="B152" s="113"/>
      <c r="C152" s="54" t="s">
        <v>2322</v>
      </c>
      <c r="D152" s="113" t="s">
        <v>2304</v>
      </c>
      <c r="E152" s="51">
        <v>9</v>
      </c>
      <c r="F152" s="67" t="s">
        <v>2429</v>
      </c>
      <c r="G152" s="78">
        <v>6</v>
      </c>
      <c r="H152" s="112">
        <v>228000</v>
      </c>
      <c r="I152" s="112">
        <f t="shared" si="3"/>
        <v>1368000</v>
      </c>
    </row>
    <row r="153" spans="1:9" s="21" customFormat="1" ht="15">
      <c r="A153" s="264" t="s">
        <v>1442</v>
      </c>
      <c r="B153" s="264"/>
      <c r="C153" s="264"/>
      <c r="D153" s="45"/>
      <c r="E153" s="42"/>
      <c r="F153" s="42"/>
      <c r="G153" s="42"/>
      <c r="H153" s="112">
        <v>0</v>
      </c>
      <c r="I153" s="112">
        <f t="shared" si="3"/>
        <v>0</v>
      </c>
    </row>
    <row r="154" spans="1:9" s="21" customFormat="1" ht="30">
      <c r="A154" s="51">
        <v>1</v>
      </c>
      <c r="B154" s="113"/>
      <c r="C154" s="54" t="s">
        <v>1441</v>
      </c>
      <c r="D154" s="54" t="s">
        <v>1932</v>
      </c>
      <c r="E154" s="51">
        <v>7</v>
      </c>
      <c r="F154" s="67" t="s">
        <v>2426</v>
      </c>
      <c r="G154" s="67">
        <v>12</v>
      </c>
      <c r="H154" s="112">
        <v>71000</v>
      </c>
      <c r="I154" s="112">
        <f t="shared" si="3"/>
        <v>852000</v>
      </c>
    </row>
    <row r="155" spans="1:9" s="21" customFormat="1" ht="30">
      <c r="A155" s="51">
        <v>2</v>
      </c>
      <c r="B155" s="113"/>
      <c r="C155" s="54" t="s">
        <v>1440</v>
      </c>
      <c r="D155" s="54" t="s">
        <v>1439</v>
      </c>
      <c r="E155" s="51">
        <v>7</v>
      </c>
      <c r="F155" s="67" t="s">
        <v>2433</v>
      </c>
      <c r="G155" s="67">
        <v>6</v>
      </c>
      <c r="H155" s="112">
        <v>13000</v>
      </c>
      <c r="I155" s="112">
        <f t="shared" si="3"/>
        <v>78000</v>
      </c>
    </row>
    <row r="156" spans="1:9" s="21" customFormat="1" ht="30">
      <c r="A156" s="51">
        <v>3</v>
      </c>
      <c r="B156" s="113"/>
      <c r="C156" s="54" t="s">
        <v>1438</v>
      </c>
      <c r="D156" s="54" t="s">
        <v>1437</v>
      </c>
      <c r="E156" s="51">
        <v>7</v>
      </c>
      <c r="F156" s="67" t="s">
        <v>2426</v>
      </c>
      <c r="G156" s="67">
        <v>6</v>
      </c>
      <c r="H156" s="112">
        <v>304000</v>
      </c>
      <c r="I156" s="112">
        <f t="shared" si="3"/>
        <v>1824000</v>
      </c>
    </row>
    <row r="157" spans="1:9" s="21" customFormat="1" ht="15">
      <c r="A157" s="51">
        <v>4</v>
      </c>
      <c r="B157" s="113"/>
      <c r="C157" s="54" t="s">
        <v>1436</v>
      </c>
      <c r="D157" s="54" t="s">
        <v>1933</v>
      </c>
      <c r="E157" s="51">
        <v>7</v>
      </c>
      <c r="F157" s="67" t="s">
        <v>1435</v>
      </c>
      <c r="G157" s="67">
        <v>12</v>
      </c>
      <c r="H157" s="112">
        <v>22000</v>
      </c>
      <c r="I157" s="112">
        <f t="shared" si="3"/>
        <v>264000</v>
      </c>
    </row>
    <row r="158" spans="1:9" s="21" customFormat="1" ht="15">
      <c r="A158" s="51">
        <v>5</v>
      </c>
      <c r="B158" s="113"/>
      <c r="C158" s="54" t="s">
        <v>1434</v>
      </c>
      <c r="D158" s="54" t="s">
        <v>1433</v>
      </c>
      <c r="E158" s="51">
        <v>7</v>
      </c>
      <c r="F158" s="67" t="s">
        <v>1432</v>
      </c>
      <c r="G158" s="67">
        <v>6</v>
      </c>
      <c r="H158" s="112">
        <v>11000</v>
      </c>
      <c r="I158" s="112">
        <f t="shared" si="3"/>
        <v>66000</v>
      </c>
    </row>
    <row r="159" spans="1:9" s="21" customFormat="1" ht="15">
      <c r="A159" s="51">
        <v>6</v>
      </c>
      <c r="B159" s="113"/>
      <c r="C159" s="54" t="s">
        <v>1431</v>
      </c>
      <c r="D159" s="54" t="s">
        <v>1934</v>
      </c>
      <c r="E159" s="51">
        <v>7</v>
      </c>
      <c r="F159" s="67" t="s">
        <v>2426</v>
      </c>
      <c r="G159" s="67">
        <v>6</v>
      </c>
      <c r="H159" s="112">
        <v>14000</v>
      </c>
      <c r="I159" s="112">
        <f t="shared" si="3"/>
        <v>84000</v>
      </c>
    </row>
    <row r="160" spans="1:9" s="21" customFormat="1" ht="15">
      <c r="A160" s="51">
        <v>7</v>
      </c>
      <c r="B160" s="113"/>
      <c r="C160" s="54" t="s">
        <v>1430</v>
      </c>
      <c r="D160" s="54" t="s">
        <v>1429</v>
      </c>
      <c r="E160" s="51">
        <v>7</v>
      </c>
      <c r="F160" s="67" t="s">
        <v>2426</v>
      </c>
      <c r="G160" s="67">
        <v>6</v>
      </c>
      <c r="H160" s="112">
        <v>22000</v>
      </c>
      <c r="I160" s="112">
        <f t="shared" si="3"/>
        <v>132000</v>
      </c>
    </row>
    <row r="161" spans="1:9" s="21" customFormat="1" ht="30">
      <c r="A161" s="51">
        <v>8</v>
      </c>
      <c r="B161" s="113"/>
      <c r="C161" s="54" t="s">
        <v>1428</v>
      </c>
      <c r="D161" s="54" t="s">
        <v>1427</v>
      </c>
      <c r="E161" s="51">
        <v>7</v>
      </c>
      <c r="F161" s="67" t="s">
        <v>1426</v>
      </c>
      <c r="G161" s="67">
        <v>12</v>
      </c>
      <c r="H161" s="112">
        <v>11000</v>
      </c>
      <c r="I161" s="112">
        <f t="shared" si="3"/>
        <v>132000</v>
      </c>
    </row>
    <row r="162" spans="1:9" s="21" customFormat="1" ht="30">
      <c r="A162" s="51">
        <v>9</v>
      </c>
      <c r="B162" s="113"/>
      <c r="C162" s="54" t="s">
        <v>1425</v>
      </c>
      <c r="D162" s="113" t="s">
        <v>2725</v>
      </c>
      <c r="E162" s="51">
        <v>7</v>
      </c>
      <c r="F162" s="67" t="s">
        <v>2429</v>
      </c>
      <c r="G162" s="67">
        <v>6</v>
      </c>
      <c r="H162" s="112">
        <v>47000</v>
      </c>
      <c r="I162" s="112">
        <f t="shared" si="3"/>
        <v>282000</v>
      </c>
    </row>
    <row r="163" spans="1:9" s="21" customFormat="1" ht="28.5">
      <c r="A163" s="42" t="s">
        <v>1051</v>
      </c>
      <c r="B163" s="45" t="s">
        <v>1050</v>
      </c>
      <c r="C163" s="45"/>
      <c r="D163" s="45"/>
      <c r="E163" s="42"/>
      <c r="F163" s="45"/>
      <c r="G163" s="45"/>
      <c r="H163" s="112">
        <v>0</v>
      </c>
      <c r="I163" s="112"/>
    </row>
    <row r="164" spans="1:9" s="21" customFormat="1" ht="15">
      <c r="A164" s="51">
        <v>1</v>
      </c>
      <c r="B164" s="113"/>
      <c r="C164" s="54" t="s">
        <v>2724</v>
      </c>
      <c r="D164" s="113" t="s">
        <v>2723</v>
      </c>
      <c r="E164" s="51">
        <v>7</v>
      </c>
      <c r="F164" s="67" t="s">
        <v>2426</v>
      </c>
      <c r="G164" s="78">
        <v>6</v>
      </c>
      <c r="H164" s="112">
        <v>9000</v>
      </c>
      <c r="I164" s="112">
        <f aca="true" t="shared" si="4" ref="I164:I195">H164*G164</f>
        <v>54000</v>
      </c>
    </row>
    <row r="165" spans="1:9" s="21" customFormat="1" ht="15">
      <c r="A165" s="51">
        <v>2</v>
      </c>
      <c r="B165" s="113"/>
      <c r="C165" s="54" t="s">
        <v>2722</v>
      </c>
      <c r="D165" s="113" t="s">
        <v>2721</v>
      </c>
      <c r="E165" s="51">
        <v>7</v>
      </c>
      <c r="F165" s="67" t="s">
        <v>2720</v>
      </c>
      <c r="G165" s="78">
        <v>6</v>
      </c>
      <c r="H165" s="112">
        <v>9000</v>
      </c>
      <c r="I165" s="112">
        <f t="shared" si="4"/>
        <v>54000</v>
      </c>
    </row>
    <row r="166" spans="1:9" s="21" customFormat="1" ht="30">
      <c r="A166" s="51">
        <v>3</v>
      </c>
      <c r="B166" s="113"/>
      <c r="C166" s="54" t="s">
        <v>2795</v>
      </c>
      <c r="D166" s="113" t="s">
        <v>1935</v>
      </c>
      <c r="E166" s="51">
        <v>7</v>
      </c>
      <c r="F166" s="67" t="s">
        <v>2426</v>
      </c>
      <c r="G166" s="78">
        <v>12</v>
      </c>
      <c r="H166" s="112">
        <v>20000</v>
      </c>
      <c r="I166" s="112">
        <f t="shared" si="4"/>
        <v>240000</v>
      </c>
    </row>
    <row r="167" spans="1:9" s="21" customFormat="1" ht="30">
      <c r="A167" s="51">
        <v>4</v>
      </c>
      <c r="B167" s="113"/>
      <c r="C167" s="55" t="s">
        <v>2794</v>
      </c>
      <c r="D167" s="113" t="s">
        <v>2793</v>
      </c>
      <c r="E167" s="51">
        <v>7</v>
      </c>
      <c r="F167" s="67" t="s">
        <v>2792</v>
      </c>
      <c r="G167" s="78">
        <v>6</v>
      </c>
      <c r="H167" s="112">
        <v>14000</v>
      </c>
      <c r="I167" s="112">
        <f t="shared" si="4"/>
        <v>84000</v>
      </c>
    </row>
    <row r="168" spans="1:9" s="21" customFormat="1" ht="30">
      <c r="A168" s="51">
        <v>5</v>
      </c>
      <c r="B168" s="113"/>
      <c r="C168" s="54" t="s">
        <v>2791</v>
      </c>
      <c r="D168" s="113" t="s">
        <v>2790</v>
      </c>
      <c r="E168" s="51">
        <v>7</v>
      </c>
      <c r="F168" s="67" t="s">
        <v>2426</v>
      </c>
      <c r="G168" s="78">
        <v>6</v>
      </c>
      <c r="H168" s="112">
        <v>25000</v>
      </c>
      <c r="I168" s="112">
        <f t="shared" si="4"/>
        <v>150000</v>
      </c>
    </row>
    <row r="169" spans="1:9" s="21" customFormat="1" ht="90">
      <c r="A169" s="51">
        <v>6</v>
      </c>
      <c r="B169" s="113"/>
      <c r="C169" s="54" t="s">
        <v>2789</v>
      </c>
      <c r="D169" s="114" t="s">
        <v>2297</v>
      </c>
      <c r="E169" s="51" t="s">
        <v>1504</v>
      </c>
      <c r="F169" s="67" t="s">
        <v>2426</v>
      </c>
      <c r="G169" s="78">
        <v>6</v>
      </c>
      <c r="H169" s="112">
        <v>14000</v>
      </c>
      <c r="I169" s="112">
        <f t="shared" si="4"/>
        <v>84000</v>
      </c>
    </row>
    <row r="170" spans="1:9" s="21" customFormat="1" ht="15">
      <c r="A170" s="51">
        <v>7</v>
      </c>
      <c r="B170" s="113"/>
      <c r="C170" s="54" t="s">
        <v>2788</v>
      </c>
      <c r="D170" s="54" t="s">
        <v>2859</v>
      </c>
      <c r="E170" s="51">
        <v>7</v>
      </c>
      <c r="F170" s="67" t="s">
        <v>2426</v>
      </c>
      <c r="G170" s="78">
        <v>2</v>
      </c>
      <c r="H170" s="112">
        <v>6000</v>
      </c>
      <c r="I170" s="112">
        <f t="shared" si="4"/>
        <v>12000</v>
      </c>
    </row>
    <row r="171" spans="1:9" s="21" customFormat="1" ht="15">
      <c r="A171" s="51">
        <v>8</v>
      </c>
      <c r="B171" s="113"/>
      <c r="C171" s="54" t="s">
        <v>2787</v>
      </c>
      <c r="D171" s="54" t="s">
        <v>2860</v>
      </c>
      <c r="E171" s="51">
        <v>7</v>
      </c>
      <c r="F171" s="67" t="s">
        <v>2786</v>
      </c>
      <c r="G171" s="78">
        <v>1</v>
      </c>
      <c r="H171" s="112">
        <v>6000</v>
      </c>
      <c r="I171" s="112">
        <f t="shared" si="4"/>
        <v>6000</v>
      </c>
    </row>
    <row r="172" spans="1:9" s="21" customFormat="1" ht="15">
      <c r="A172" s="51">
        <v>9</v>
      </c>
      <c r="B172" s="113"/>
      <c r="C172" s="54" t="s">
        <v>2785</v>
      </c>
      <c r="D172" s="54" t="s">
        <v>2784</v>
      </c>
      <c r="E172" s="51">
        <v>7</v>
      </c>
      <c r="F172" s="67" t="s">
        <v>2426</v>
      </c>
      <c r="G172" s="78">
        <v>6</v>
      </c>
      <c r="H172" s="112">
        <v>23000</v>
      </c>
      <c r="I172" s="112">
        <f t="shared" si="4"/>
        <v>138000</v>
      </c>
    </row>
    <row r="173" spans="1:9" s="21" customFormat="1" ht="15">
      <c r="A173" s="51">
        <v>10</v>
      </c>
      <c r="B173" s="113"/>
      <c r="C173" s="54" t="s">
        <v>2783</v>
      </c>
      <c r="D173" s="54" t="s">
        <v>1513</v>
      </c>
      <c r="E173" s="51">
        <v>7</v>
      </c>
      <c r="F173" s="67" t="s">
        <v>2426</v>
      </c>
      <c r="G173" s="78">
        <v>12</v>
      </c>
      <c r="H173" s="112">
        <v>23000</v>
      </c>
      <c r="I173" s="112">
        <f t="shared" si="4"/>
        <v>276000</v>
      </c>
    </row>
    <row r="174" spans="1:9" s="21" customFormat="1" ht="30">
      <c r="A174" s="51">
        <v>11</v>
      </c>
      <c r="B174" s="113"/>
      <c r="C174" s="54" t="s">
        <v>1512</v>
      </c>
      <c r="D174" s="54" t="s">
        <v>1511</v>
      </c>
      <c r="E174" s="51">
        <v>7</v>
      </c>
      <c r="F174" s="67" t="s">
        <v>2426</v>
      </c>
      <c r="G174" s="78">
        <v>2</v>
      </c>
      <c r="H174" s="112">
        <v>23000</v>
      </c>
      <c r="I174" s="112">
        <f t="shared" si="4"/>
        <v>46000</v>
      </c>
    </row>
    <row r="175" spans="1:9" s="21" customFormat="1" ht="30">
      <c r="A175" s="51">
        <v>12</v>
      </c>
      <c r="B175" s="113"/>
      <c r="C175" s="54" t="s">
        <v>1510</v>
      </c>
      <c r="D175" s="117" t="s">
        <v>1509</v>
      </c>
      <c r="E175" s="51">
        <v>7</v>
      </c>
      <c r="F175" s="67" t="s">
        <v>2429</v>
      </c>
      <c r="G175" s="78">
        <v>6</v>
      </c>
      <c r="H175" s="112">
        <v>45000</v>
      </c>
      <c r="I175" s="112">
        <f t="shared" si="4"/>
        <v>270000</v>
      </c>
    </row>
    <row r="176" spans="1:9" s="21" customFormat="1" ht="15">
      <c r="A176" s="51">
        <v>13</v>
      </c>
      <c r="B176" s="113"/>
      <c r="C176" s="54" t="s">
        <v>1508</v>
      </c>
      <c r="D176" s="54" t="s">
        <v>1507</v>
      </c>
      <c r="E176" s="51">
        <v>7</v>
      </c>
      <c r="F176" s="67" t="s">
        <v>2426</v>
      </c>
      <c r="G176" s="78">
        <v>1</v>
      </c>
      <c r="H176" s="112">
        <v>6000</v>
      </c>
      <c r="I176" s="112">
        <f t="shared" si="4"/>
        <v>6000</v>
      </c>
    </row>
    <row r="177" spans="1:9" s="21" customFormat="1" ht="15">
      <c r="A177" s="51">
        <v>14</v>
      </c>
      <c r="B177" s="113"/>
      <c r="C177" s="54" t="s">
        <v>1506</v>
      </c>
      <c r="D177" s="54" t="s">
        <v>2861</v>
      </c>
      <c r="E177" s="51">
        <v>7</v>
      </c>
      <c r="F177" s="67" t="s">
        <v>2426</v>
      </c>
      <c r="G177" s="78">
        <v>6</v>
      </c>
      <c r="H177" s="112">
        <v>22000</v>
      </c>
      <c r="I177" s="112">
        <f t="shared" si="4"/>
        <v>132000</v>
      </c>
    </row>
    <row r="178" spans="1:9" s="21" customFormat="1" ht="60">
      <c r="A178" s="51">
        <v>15</v>
      </c>
      <c r="B178" s="113"/>
      <c r="C178" s="54" t="s">
        <v>1505</v>
      </c>
      <c r="D178" s="113" t="s">
        <v>2298</v>
      </c>
      <c r="E178" s="51" t="s">
        <v>1504</v>
      </c>
      <c r="F178" s="67" t="s">
        <v>2426</v>
      </c>
      <c r="G178" s="78">
        <v>1</v>
      </c>
      <c r="H178" s="112">
        <v>1063000</v>
      </c>
      <c r="I178" s="112">
        <f t="shared" si="4"/>
        <v>1063000</v>
      </c>
    </row>
    <row r="179" spans="1:9" s="21" customFormat="1" ht="15">
      <c r="A179" s="51">
        <v>16</v>
      </c>
      <c r="B179" s="113"/>
      <c r="C179" s="54" t="s">
        <v>1503</v>
      </c>
      <c r="D179" s="54" t="s">
        <v>1502</v>
      </c>
      <c r="E179" s="51">
        <v>7</v>
      </c>
      <c r="F179" s="67" t="s">
        <v>2426</v>
      </c>
      <c r="G179" s="78">
        <v>6</v>
      </c>
      <c r="H179" s="112">
        <v>16000</v>
      </c>
      <c r="I179" s="112">
        <f t="shared" si="4"/>
        <v>96000</v>
      </c>
    </row>
    <row r="180" spans="1:9" s="21" customFormat="1" ht="15">
      <c r="A180" s="51">
        <v>17</v>
      </c>
      <c r="B180" s="113"/>
      <c r="C180" s="54" t="s">
        <v>1501</v>
      </c>
      <c r="D180" s="54" t="s">
        <v>1500</v>
      </c>
      <c r="E180" s="51">
        <v>7</v>
      </c>
      <c r="F180" s="67" t="s">
        <v>2426</v>
      </c>
      <c r="G180" s="78">
        <v>6</v>
      </c>
      <c r="H180" s="112">
        <v>43000</v>
      </c>
      <c r="I180" s="112">
        <f t="shared" si="4"/>
        <v>258000</v>
      </c>
    </row>
    <row r="181" spans="1:9" s="21" customFormat="1" ht="15">
      <c r="A181" s="51">
        <v>18</v>
      </c>
      <c r="B181" s="113"/>
      <c r="C181" s="54" t="s">
        <v>1499</v>
      </c>
      <c r="D181" s="54" t="s">
        <v>1498</v>
      </c>
      <c r="E181" s="51">
        <v>7</v>
      </c>
      <c r="F181" s="67" t="s">
        <v>2360</v>
      </c>
      <c r="G181" s="78">
        <v>6</v>
      </c>
      <c r="H181" s="112">
        <v>45000</v>
      </c>
      <c r="I181" s="112">
        <f t="shared" si="4"/>
        <v>270000</v>
      </c>
    </row>
    <row r="182" spans="1:9" s="21" customFormat="1" ht="15">
      <c r="A182" s="51">
        <v>19</v>
      </c>
      <c r="B182" s="113"/>
      <c r="C182" s="54" t="s">
        <v>2359</v>
      </c>
      <c r="D182" s="54" t="s">
        <v>2862</v>
      </c>
      <c r="E182" s="51">
        <v>7</v>
      </c>
      <c r="F182" s="67" t="s">
        <v>2426</v>
      </c>
      <c r="G182" s="78">
        <v>6</v>
      </c>
      <c r="H182" s="112">
        <v>253000</v>
      </c>
      <c r="I182" s="112">
        <f t="shared" si="4"/>
        <v>1518000</v>
      </c>
    </row>
    <row r="183" spans="1:9" s="21" customFormat="1" ht="60">
      <c r="A183" s="51">
        <v>20</v>
      </c>
      <c r="B183" s="113"/>
      <c r="C183" s="54" t="s">
        <v>2358</v>
      </c>
      <c r="D183" s="113" t="s">
        <v>2863</v>
      </c>
      <c r="E183" s="51">
        <v>9</v>
      </c>
      <c r="F183" s="67" t="s">
        <v>2426</v>
      </c>
      <c r="G183" s="78">
        <v>6</v>
      </c>
      <c r="H183" s="112">
        <v>53000</v>
      </c>
      <c r="I183" s="112">
        <f t="shared" si="4"/>
        <v>318000</v>
      </c>
    </row>
    <row r="184" spans="1:9" s="21" customFormat="1" ht="90">
      <c r="A184" s="51">
        <v>21</v>
      </c>
      <c r="B184" s="113"/>
      <c r="C184" s="54" t="s">
        <v>2357</v>
      </c>
      <c r="D184" s="113" t="s">
        <v>632</v>
      </c>
      <c r="E184" s="51">
        <v>9</v>
      </c>
      <c r="F184" s="67" t="s">
        <v>2426</v>
      </c>
      <c r="G184" s="78">
        <v>6</v>
      </c>
      <c r="H184" s="112">
        <v>65000</v>
      </c>
      <c r="I184" s="112">
        <f t="shared" si="4"/>
        <v>390000</v>
      </c>
    </row>
    <row r="185" spans="1:9" s="21" customFormat="1" ht="30">
      <c r="A185" s="51">
        <v>22</v>
      </c>
      <c r="B185" s="113"/>
      <c r="C185" s="54" t="s">
        <v>2356</v>
      </c>
      <c r="D185" s="113" t="s">
        <v>1006</v>
      </c>
      <c r="E185" s="51">
        <v>9</v>
      </c>
      <c r="F185" s="67" t="s">
        <v>2426</v>
      </c>
      <c r="G185" s="78">
        <v>6</v>
      </c>
      <c r="H185" s="112">
        <v>29000</v>
      </c>
      <c r="I185" s="112">
        <f t="shared" si="4"/>
        <v>174000</v>
      </c>
    </row>
    <row r="186" spans="1:9" s="21" customFormat="1" ht="30">
      <c r="A186" s="51">
        <v>23</v>
      </c>
      <c r="B186" s="113"/>
      <c r="C186" s="54" t="s">
        <v>2355</v>
      </c>
      <c r="D186" s="113" t="s">
        <v>2354</v>
      </c>
      <c r="E186" s="51">
        <v>9</v>
      </c>
      <c r="F186" s="67" t="s">
        <v>2429</v>
      </c>
      <c r="G186" s="78">
        <v>1</v>
      </c>
      <c r="H186" s="112">
        <v>65000</v>
      </c>
      <c r="I186" s="112">
        <f t="shared" si="4"/>
        <v>65000</v>
      </c>
    </row>
    <row r="187" spans="1:9" s="21" customFormat="1" ht="210">
      <c r="A187" s="51">
        <v>24</v>
      </c>
      <c r="B187" s="113"/>
      <c r="C187" s="54" t="s">
        <v>2353</v>
      </c>
      <c r="D187" s="113" t="s">
        <v>2864</v>
      </c>
      <c r="E187" s="51">
        <v>9</v>
      </c>
      <c r="F187" s="67" t="s">
        <v>2426</v>
      </c>
      <c r="G187" s="78">
        <v>6</v>
      </c>
      <c r="H187" s="112">
        <v>726000</v>
      </c>
      <c r="I187" s="112">
        <f t="shared" si="4"/>
        <v>4356000</v>
      </c>
    </row>
    <row r="188" spans="1:9" s="21" customFormat="1" ht="90">
      <c r="A188" s="51">
        <v>25</v>
      </c>
      <c r="B188" s="113"/>
      <c r="C188" s="54" t="s">
        <v>2352</v>
      </c>
      <c r="D188" s="113" t="s">
        <v>1094</v>
      </c>
      <c r="E188" s="51">
        <v>9</v>
      </c>
      <c r="F188" s="67" t="s">
        <v>2429</v>
      </c>
      <c r="G188" s="78">
        <v>6</v>
      </c>
      <c r="H188" s="112">
        <v>98000</v>
      </c>
      <c r="I188" s="112">
        <f t="shared" si="4"/>
        <v>588000</v>
      </c>
    </row>
    <row r="189" spans="1:9" s="21" customFormat="1" ht="45">
      <c r="A189" s="51">
        <v>26</v>
      </c>
      <c r="B189" s="113"/>
      <c r="C189" s="54" t="s">
        <v>2351</v>
      </c>
      <c r="D189" s="55" t="s">
        <v>1991</v>
      </c>
      <c r="E189" s="51">
        <v>9</v>
      </c>
      <c r="F189" s="67" t="s">
        <v>2429</v>
      </c>
      <c r="G189" s="78">
        <v>6</v>
      </c>
      <c r="H189" s="112">
        <v>87000</v>
      </c>
      <c r="I189" s="112">
        <f t="shared" si="4"/>
        <v>522000</v>
      </c>
    </row>
    <row r="190" spans="1:9" s="21" customFormat="1" ht="135">
      <c r="A190" s="51">
        <v>27</v>
      </c>
      <c r="B190" s="113"/>
      <c r="C190" s="54" t="s">
        <v>2350</v>
      </c>
      <c r="D190" s="113" t="s">
        <v>1095</v>
      </c>
      <c r="E190" s="51">
        <v>9</v>
      </c>
      <c r="F190" s="67" t="s">
        <v>2429</v>
      </c>
      <c r="G190" s="78">
        <v>6</v>
      </c>
      <c r="H190" s="112">
        <v>87000</v>
      </c>
      <c r="I190" s="112">
        <f t="shared" si="4"/>
        <v>522000</v>
      </c>
    </row>
    <row r="191" spans="1:9" s="21" customFormat="1" ht="75">
      <c r="A191" s="51">
        <v>28</v>
      </c>
      <c r="B191" s="113"/>
      <c r="C191" s="54" t="s">
        <v>2349</v>
      </c>
      <c r="D191" s="113" t="s">
        <v>2412</v>
      </c>
      <c r="E191" s="51">
        <v>9</v>
      </c>
      <c r="F191" s="67" t="s">
        <v>2429</v>
      </c>
      <c r="G191" s="78">
        <v>6</v>
      </c>
      <c r="H191" s="112">
        <v>31000</v>
      </c>
      <c r="I191" s="112">
        <f t="shared" si="4"/>
        <v>186000</v>
      </c>
    </row>
    <row r="192" spans="1:9" s="21" customFormat="1" ht="90">
      <c r="A192" s="51">
        <v>29</v>
      </c>
      <c r="B192" s="113"/>
      <c r="C192" s="54" t="s">
        <v>2221</v>
      </c>
      <c r="D192" s="113" t="s">
        <v>2366</v>
      </c>
      <c r="E192" s="51">
        <v>9</v>
      </c>
      <c r="F192" s="67" t="s">
        <v>2426</v>
      </c>
      <c r="G192" s="78">
        <v>6</v>
      </c>
      <c r="H192" s="112">
        <v>31000</v>
      </c>
      <c r="I192" s="112">
        <f t="shared" si="4"/>
        <v>186000</v>
      </c>
    </row>
    <row r="193" spans="1:9" s="21" customFormat="1" ht="15">
      <c r="A193" s="51">
        <v>30</v>
      </c>
      <c r="B193" s="54"/>
      <c r="C193" s="54" t="s">
        <v>2220</v>
      </c>
      <c r="D193" s="113" t="s">
        <v>2413</v>
      </c>
      <c r="E193" s="51">
        <v>9</v>
      </c>
      <c r="F193" s="67" t="s">
        <v>2426</v>
      </c>
      <c r="G193" s="78">
        <v>6</v>
      </c>
      <c r="H193" s="112">
        <v>4000</v>
      </c>
      <c r="I193" s="112">
        <f t="shared" si="4"/>
        <v>24000</v>
      </c>
    </row>
    <row r="194" spans="1:9" s="21" customFormat="1" ht="60">
      <c r="A194" s="51">
        <v>31</v>
      </c>
      <c r="B194" s="54"/>
      <c r="C194" s="54" t="s">
        <v>2219</v>
      </c>
      <c r="D194" s="113" t="s">
        <v>1604</v>
      </c>
      <c r="E194" s="51">
        <v>9</v>
      </c>
      <c r="F194" s="67" t="s">
        <v>2426</v>
      </c>
      <c r="G194" s="78">
        <v>6</v>
      </c>
      <c r="H194" s="112">
        <v>18000</v>
      </c>
      <c r="I194" s="112">
        <f t="shared" si="4"/>
        <v>108000</v>
      </c>
    </row>
    <row r="195" spans="1:9" s="21" customFormat="1" ht="45">
      <c r="A195" s="51">
        <v>32</v>
      </c>
      <c r="B195" s="54"/>
      <c r="C195" s="54" t="s">
        <v>2218</v>
      </c>
      <c r="D195" s="113" t="s">
        <v>1605</v>
      </c>
      <c r="E195" s="51">
        <v>9</v>
      </c>
      <c r="F195" s="67" t="s">
        <v>2429</v>
      </c>
      <c r="G195" s="78">
        <v>6</v>
      </c>
      <c r="H195" s="112">
        <v>18000</v>
      </c>
      <c r="I195" s="112">
        <f t="shared" si="4"/>
        <v>108000</v>
      </c>
    </row>
    <row r="196" spans="1:9" s="21" customFormat="1" ht="45">
      <c r="A196" s="51">
        <v>33</v>
      </c>
      <c r="B196" s="54"/>
      <c r="C196" s="54" t="s">
        <v>2217</v>
      </c>
      <c r="D196" s="113" t="s">
        <v>2607</v>
      </c>
      <c r="E196" s="51">
        <v>9</v>
      </c>
      <c r="F196" s="67" t="s">
        <v>2429</v>
      </c>
      <c r="G196" s="78">
        <v>6</v>
      </c>
      <c r="H196" s="112">
        <v>16000</v>
      </c>
      <c r="I196" s="112">
        <f aca="true" t="shared" si="5" ref="I196:I214">H196*G196</f>
        <v>96000</v>
      </c>
    </row>
    <row r="197" spans="1:9" s="21" customFormat="1" ht="90">
      <c r="A197" s="51">
        <v>34</v>
      </c>
      <c r="B197" s="54"/>
      <c r="C197" s="54" t="s">
        <v>2216</v>
      </c>
      <c r="D197" s="113" t="s">
        <v>35</v>
      </c>
      <c r="E197" s="51">
        <v>9</v>
      </c>
      <c r="F197" s="67" t="s">
        <v>2429</v>
      </c>
      <c r="G197" s="78">
        <v>6</v>
      </c>
      <c r="H197" s="112">
        <v>342000</v>
      </c>
      <c r="I197" s="112">
        <f t="shared" si="5"/>
        <v>2052000</v>
      </c>
    </row>
    <row r="198" spans="1:9" s="21" customFormat="1" ht="30">
      <c r="A198" s="51">
        <v>35</v>
      </c>
      <c r="B198" s="54"/>
      <c r="C198" s="54" t="s">
        <v>2215</v>
      </c>
      <c r="D198" s="113" t="s">
        <v>36</v>
      </c>
      <c r="E198" s="51">
        <v>9</v>
      </c>
      <c r="F198" s="67" t="s">
        <v>2426</v>
      </c>
      <c r="G198" s="78">
        <v>6</v>
      </c>
      <c r="H198" s="112">
        <v>118000</v>
      </c>
      <c r="I198" s="112">
        <f t="shared" si="5"/>
        <v>708000</v>
      </c>
    </row>
    <row r="199" spans="1:9" s="21" customFormat="1" ht="15">
      <c r="A199" s="51">
        <v>36</v>
      </c>
      <c r="B199" s="54"/>
      <c r="C199" s="54" t="s">
        <v>2214</v>
      </c>
      <c r="D199" s="113" t="s">
        <v>2213</v>
      </c>
      <c r="E199" s="51">
        <v>9</v>
      </c>
      <c r="F199" s="67" t="s">
        <v>2426</v>
      </c>
      <c r="G199" s="78">
        <v>6</v>
      </c>
      <c r="H199" s="112">
        <v>25000</v>
      </c>
      <c r="I199" s="112">
        <f t="shared" si="5"/>
        <v>150000</v>
      </c>
    </row>
    <row r="200" spans="1:9" s="21" customFormat="1" ht="15">
      <c r="A200" s="51">
        <v>37</v>
      </c>
      <c r="B200" s="54"/>
      <c r="C200" s="54" t="s">
        <v>32</v>
      </c>
      <c r="D200" s="113" t="s">
        <v>1606</v>
      </c>
      <c r="E200" s="51">
        <v>9</v>
      </c>
      <c r="F200" s="67" t="s">
        <v>2426</v>
      </c>
      <c r="G200" s="78">
        <v>18</v>
      </c>
      <c r="H200" s="112">
        <v>13000</v>
      </c>
      <c r="I200" s="112">
        <f t="shared" si="5"/>
        <v>234000</v>
      </c>
    </row>
    <row r="201" spans="1:9" s="21" customFormat="1" ht="75">
      <c r="A201" s="51">
        <v>38</v>
      </c>
      <c r="B201" s="54"/>
      <c r="C201" s="54" t="s">
        <v>2592</v>
      </c>
      <c r="D201" s="113" t="s">
        <v>1607</v>
      </c>
      <c r="E201" s="51">
        <v>9</v>
      </c>
      <c r="F201" s="67" t="s">
        <v>2429</v>
      </c>
      <c r="G201" s="78">
        <v>6</v>
      </c>
      <c r="H201" s="112">
        <v>25000</v>
      </c>
      <c r="I201" s="112">
        <f t="shared" si="5"/>
        <v>150000</v>
      </c>
    </row>
    <row r="202" spans="1:9" s="21" customFormat="1" ht="45">
      <c r="A202" s="51">
        <v>39</v>
      </c>
      <c r="B202" s="54"/>
      <c r="C202" s="54" t="s">
        <v>2591</v>
      </c>
      <c r="D202" s="113" t="s">
        <v>1608</v>
      </c>
      <c r="E202" s="51">
        <v>9</v>
      </c>
      <c r="F202" s="67" t="s">
        <v>2426</v>
      </c>
      <c r="G202" s="78">
        <v>6</v>
      </c>
      <c r="H202" s="112">
        <v>108000</v>
      </c>
      <c r="I202" s="112">
        <f t="shared" si="5"/>
        <v>648000</v>
      </c>
    </row>
    <row r="203" spans="1:9" s="21" customFormat="1" ht="90">
      <c r="A203" s="51">
        <v>40</v>
      </c>
      <c r="B203" s="54"/>
      <c r="C203" s="54" t="s">
        <v>2590</v>
      </c>
      <c r="D203" s="113" t="s">
        <v>2589</v>
      </c>
      <c r="E203" s="51">
        <v>9</v>
      </c>
      <c r="F203" s="67" t="s">
        <v>2426</v>
      </c>
      <c r="G203" s="78">
        <v>6</v>
      </c>
      <c r="H203" s="112">
        <v>163000</v>
      </c>
      <c r="I203" s="112">
        <f t="shared" si="5"/>
        <v>978000</v>
      </c>
    </row>
    <row r="204" spans="1:9" s="21" customFormat="1" ht="135">
      <c r="A204" s="51">
        <v>41</v>
      </c>
      <c r="B204" s="54"/>
      <c r="C204" s="54" t="s">
        <v>2588</v>
      </c>
      <c r="D204" s="114" t="s">
        <v>2248</v>
      </c>
      <c r="E204" s="51" t="s">
        <v>2866</v>
      </c>
      <c r="F204" s="67" t="s">
        <v>2429</v>
      </c>
      <c r="G204" s="78">
        <v>6</v>
      </c>
      <c r="H204" s="112">
        <v>107000</v>
      </c>
      <c r="I204" s="112">
        <f t="shared" si="5"/>
        <v>642000</v>
      </c>
    </row>
    <row r="205" spans="1:9" s="21" customFormat="1" ht="165">
      <c r="A205" s="51">
        <v>42</v>
      </c>
      <c r="B205" s="54"/>
      <c r="C205" s="54" t="s">
        <v>2587</v>
      </c>
      <c r="D205" s="113" t="s">
        <v>1798</v>
      </c>
      <c r="E205" s="51">
        <v>9</v>
      </c>
      <c r="F205" s="67" t="s">
        <v>2429</v>
      </c>
      <c r="G205" s="67">
        <v>6</v>
      </c>
      <c r="H205" s="112">
        <v>235000</v>
      </c>
      <c r="I205" s="112">
        <f t="shared" si="5"/>
        <v>1410000</v>
      </c>
    </row>
    <row r="206" spans="1:9" s="21" customFormat="1" ht="75">
      <c r="A206" s="51">
        <v>43</v>
      </c>
      <c r="B206" s="54"/>
      <c r="C206" s="54" t="s">
        <v>2586</v>
      </c>
      <c r="D206" s="113" t="s">
        <v>37</v>
      </c>
      <c r="E206" s="51">
        <v>9</v>
      </c>
      <c r="F206" s="67" t="s">
        <v>2426</v>
      </c>
      <c r="G206" s="78">
        <v>6</v>
      </c>
      <c r="H206" s="112">
        <v>38000</v>
      </c>
      <c r="I206" s="112">
        <f t="shared" si="5"/>
        <v>228000</v>
      </c>
    </row>
    <row r="207" spans="1:9" s="21" customFormat="1" ht="135">
      <c r="A207" s="51">
        <v>44</v>
      </c>
      <c r="B207" s="54"/>
      <c r="C207" s="54" t="s">
        <v>2585</v>
      </c>
      <c r="D207" s="113" t="s">
        <v>2027</v>
      </c>
      <c r="E207" s="51">
        <v>9</v>
      </c>
      <c r="F207" s="67" t="s">
        <v>2429</v>
      </c>
      <c r="G207" s="78">
        <v>6</v>
      </c>
      <c r="H207" s="112">
        <v>314000</v>
      </c>
      <c r="I207" s="112">
        <f t="shared" si="5"/>
        <v>1884000</v>
      </c>
    </row>
    <row r="208" spans="1:9" s="21" customFormat="1" ht="30">
      <c r="A208" s="51">
        <v>45</v>
      </c>
      <c r="B208" s="54"/>
      <c r="C208" s="54" t="s">
        <v>2584</v>
      </c>
      <c r="D208" s="113" t="s">
        <v>2659</v>
      </c>
      <c r="E208" s="51">
        <v>9</v>
      </c>
      <c r="F208" s="67" t="s">
        <v>2426</v>
      </c>
      <c r="G208" s="67">
        <v>6</v>
      </c>
      <c r="H208" s="112">
        <v>262000</v>
      </c>
      <c r="I208" s="112">
        <f t="shared" si="5"/>
        <v>1572000</v>
      </c>
    </row>
    <row r="209" spans="1:9" s="21" customFormat="1" ht="30">
      <c r="A209" s="51">
        <v>46</v>
      </c>
      <c r="B209" s="54"/>
      <c r="C209" s="54" t="s">
        <v>1898</v>
      </c>
      <c r="D209" s="113" t="s">
        <v>2658</v>
      </c>
      <c r="E209" s="51">
        <v>9</v>
      </c>
      <c r="F209" s="67" t="s">
        <v>2426</v>
      </c>
      <c r="G209" s="67">
        <v>6</v>
      </c>
      <c r="H209" s="112">
        <v>262000</v>
      </c>
      <c r="I209" s="112">
        <f t="shared" si="5"/>
        <v>1572000</v>
      </c>
    </row>
    <row r="210" spans="1:9" s="21" customFormat="1" ht="75">
      <c r="A210" s="51">
        <v>47</v>
      </c>
      <c r="B210" s="54"/>
      <c r="C210" s="54" t="s">
        <v>2657</v>
      </c>
      <c r="D210" s="113" t="s">
        <v>2842</v>
      </c>
      <c r="E210" s="51">
        <v>9</v>
      </c>
      <c r="F210" s="67" t="s">
        <v>2429</v>
      </c>
      <c r="G210" s="78">
        <v>6</v>
      </c>
      <c r="H210" s="112">
        <v>98000</v>
      </c>
      <c r="I210" s="112">
        <f t="shared" si="5"/>
        <v>588000</v>
      </c>
    </row>
    <row r="211" spans="1:9" s="21" customFormat="1" ht="60">
      <c r="A211" s="51">
        <v>48</v>
      </c>
      <c r="B211" s="54"/>
      <c r="C211" s="54" t="s">
        <v>2656</v>
      </c>
      <c r="D211" s="113" t="s">
        <v>2424</v>
      </c>
      <c r="E211" s="51">
        <v>9</v>
      </c>
      <c r="F211" s="67" t="s">
        <v>2429</v>
      </c>
      <c r="G211" s="78">
        <v>1</v>
      </c>
      <c r="H211" s="112">
        <v>228000</v>
      </c>
      <c r="I211" s="112">
        <f t="shared" si="5"/>
        <v>228000</v>
      </c>
    </row>
    <row r="212" spans="1:9" s="21" customFormat="1" ht="75">
      <c r="A212" s="51">
        <v>49</v>
      </c>
      <c r="B212" s="54"/>
      <c r="C212" s="54" t="s">
        <v>686</v>
      </c>
      <c r="D212" s="113" t="s">
        <v>685</v>
      </c>
      <c r="E212" s="51">
        <v>9</v>
      </c>
      <c r="F212" s="67" t="s">
        <v>2429</v>
      </c>
      <c r="G212" s="78">
        <v>1</v>
      </c>
      <c r="H212" s="112">
        <v>132000</v>
      </c>
      <c r="I212" s="112">
        <f t="shared" si="5"/>
        <v>132000</v>
      </c>
    </row>
    <row r="213" spans="1:9" s="21" customFormat="1" ht="150">
      <c r="A213" s="51">
        <v>50</v>
      </c>
      <c r="B213" s="54"/>
      <c r="C213" s="54" t="s">
        <v>684</v>
      </c>
      <c r="D213" s="113" t="s">
        <v>2853</v>
      </c>
      <c r="E213" s="51">
        <v>9</v>
      </c>
      <c r="F213" s="67" t="s">
        <v>2429</v>
      </c>
      <c r="G213" s="78">
        <v>6</v>
      </c>
      <c r="H213" s="112">
        <v>208000</v>
      </c>
      <c r="I213" s="112">
        <f t="shared" si="5"/>
        <v>1248000</v>
      </c>
    </row>
    <row r="214" spans="1:9" s="21" customFormat="1" ht="120">
      <c r="A214" s="51">
        <v>51</v>
      </c>
      <c r="B214" s="54"/>
      <c r="C214" s="54" t="s">
        <v>1107</v>
      </c>
      <c r="D214" s="113" t="s">
        <v>2028</v>
      </c>
      <c r="E214" s="51">
        <v>9</v>
      </c>
      <c r="F214" s="67" t="s">
        <v>2429</v>
      </c>
      <c r="G214" s="67">
        <v>1</v>
      </c>
      <c r="H214" s="112">
        <v>75000</v>
      </c>
      <c r="I214" s="112">
        <f t="shared" si="5"/>
        <v>75000</v>
      </c>
    </row>
    <row r="215" spans="1:10" s="21" customFormat="1" ht="15">
      <c r="A215" s="60" t="s">
        <v>1020</v>
      </c>
      <c r="B215" s="46" t="s">
        <v>1052</v>
      </c>
      <c r="C215" s="46"/>
      <c r="D215" s="46"/>
      <c r="E215" s="60"/>
      <c r="F215" s="46"/>
      <c r="G215" s="46"/>
      <c r="H215" s="112"/>
      <c r="I215" s="110">
        <f>SUM(I217:I335)</f>
        <v>19893260</v>
      </c>
      <c r="J215" s="115">
        <f>I215</f>
        <v>19893260</v>
      </c>
    </row>
    <row r="216" spans="1:9" s="21" customFormat="1" ht="15">
      <c r="A216" s="59"/>
      <c r="B216" s="45" t="s">
        <v>1106</v>
      </c>
      <c r="C216" s="45"/>
      <c r="D216" s="45"/>
      <c r="E216" s="42"/>
      <c r="F216" s="45"/>
      <c r="G216" s="45"/>
      <c r="H216" s="112"/>
      <c r="I216" s="112"/>
    </row>
    <row r="217" spans="1:9" s="21" customFormat="1" ht="28.5">
      <c r="A217" s="42" t="s">
        <v>1021</v>
      </c>
      <c r="B217" s="45" t="s">
        <v>1053</v>
      </c>
      <c r="C217" s="45"/>
      <c r="D217" s="45"/>
      <c r="E217" s="42"/>
      <c r="F217" s="45"/>
      <c r="G217" s="45"/>
      <c r="H217" s="112"/>
      <c r="I217" s="112"/>
    </row>
    <row r="218" spans="1:9" s="21" customFormat="1" ht="30">
      <c r="A218" s="51"/>
      <c r="B218" s="69"/>
      <c r="C218" s="118" t="s">
        <v>1105</v>
      </c>
      <c r="D218" s="113"/>
      <c r="E218" s="51"/>
      <c r="F218" s="51"/>
      <c r="G218" s="51"/>
      <c r="H218" s="112"/>
      <c r="I218" s="112"/>
    </row>
    <row r="219" spans="1:9" s="21" customFormat="1" ht="225">
      <c r="A219" s="51">
        <v>1</v>
      </c>
      <c r="B219" s="54" t="s">
        <v>1074</v>
      </c>
      <c r="C219" s="54" t="s">
        <v>1104</v>
      </c>
      <c r="D219" s="113" t="s">
        <v>2797</v>
      </c>
      <c r="E219" s="51" t="s">
        <v>2866</v>
      </c>
      <c r="F219" s="51" t="s">
        <v>2429</v>
      </c>
      <c r="G219" s="54">
        <v>1</v>
      </c>
      <c r="H219" s="112">
        <v>304000</v>
      </c>
      <c r="I219" s="112">
        <f aca="true" t="shared" si="6" ref="I219:I231">H219*G219</f>
        <v>304000</v>
      </c>
    </row>
    <row r="220" spans="1:9" s="21" customFormat="1" ht="240">
      <c r="A220" s="51">
        <v>2</v>
      </c>
      <c r="B220" s="54" t="s">
        <v>1075</v>
      </c>
      <c r="C220" s="54" t="s">
        <v>1103</v>
      </c>
      <c r="D220" s="114" t="s">
        <v>1733</v>
      </c>
      <c r="E220" s="51" t="s">
        <v>2866</v>
      </c>
      <c r="F220" s="54" t="s">
        <v>2429</v>
      </c>
      <c r="G220" s="54">
        <v>6</v>
      </c>
      <c r="H220" s="112">
        <v>228000</v>
      </c>
      <c r="I220" s="112">
        <f t="shared" si="6"/>
        <v>1368000</v>
      </c>
    </row>
    <row r="221" spans="1:9" s="21" customFormat="1" ht="60">
      <c r="A221" s="51">
        <v>3</v>
      </c>
      <c r="B221" s="51" t="s">
        <v>1076</v>
      </c>
      <c r="C221" s="54" t="s">
        <v>466</v>
      </c>
      <c r="D221" s="114" t="s">
        <v>465</v>
      </c>
      <c r="E221" s="51">
        <v>9</v>
      </c>
      <c r="F221" s="51" t="s">
        <v>2940</v>
      </c>
      <c r="G221" s="51">
        <v>1</v>
      </c>
      <c r="H221" s="112">
        <v>266000</v>
      </c>
      <c r="I221" s="112">
        <f t="shared" si="6"/>
        <v>266000</v>
      </c>
    </row>
    <row r="222" spans="1:9" s="21" customFormat="1" ht="120">
      <c r="A222" s="51">
        <v>4</v>
      </c>
      <c r="B222" s="51" t="s">
        <v>1077</v>
      </c>
      <c r="C222" s="54" t="s">
        <v>464</v>
      </c>
      <c r="D222" s="114" t="s">
        <v>463</v>
      </c>
      <c r="E222" s="51">
        <v>9</v>
      </c>
      <c r="F222" s="51" t="s">
        <v>2940</v>
      </c>
      <c r="G222" s="51">
        <v>1</v>
      </c>
      <c r="H222" s="112">
        <v>266000</v>
      </c>
      <c r="I222" s="112">
        <f t="shared" si="6"/>
        <v>266000</v>
      </c>
    </row>
    <row r="223" spans="1:9" s="21" customFormat="1" ht="90">
      <c r="A223" s="51">
        <v>5</v>
      </c>
      <c r="B223" s="51" t="s">
        <v>1078</v>
      </c>
      <c r="C223" s="54" t="s">
        <v>712</v>
      </c>
      <c r="D223" s="114" t="s">
        <v>711</v>
      </c>
      <c r="E223" s="51">
        <v>9</v>
      </c>
      <c r="F223" s="51" t="s">
        <v>2940</v>
      </c>
      <c r="G223" s="51">
        <v>1</v>
      </c>
      <c r="H223" s="112">
        <v>304000</v>
      </c>
      <c r="I223" s="112">
        <f t="shared" si="6"/>
        <v>304000</v>
      </c>
    </row>
    <row r="224" spans="1:9" s="21" customFormat="1" ht="15">
      <c r="A224" s="263" t="s">
        <v>710</v>
      </c>
      <c r="B224" s="263"/>
      <c r="C224" s="263"/>
      <c r="D224" s="263"/>
      <c r="E224" s="263"/>
      <c r="F224" s="263"/>
      <c r="G224" s="263"/>
      <c r="H224" s="112">
        <v>0</v>
      </c>
      <c r="I224" s="112">
        <f t="shared" si="6"/>
        <v>0</v>
      </c>
    </row>
    <row r="225" spans="1:9" s="21" customFormat="1" ht="30">
      <c r="A225" s="51">
        <v>1</v>
      </c>
      <c r="B225" s="55" t="s">
        <v>1079</v>
      </c>
      <c r="C225" s="55" t="s">
        <v>419</v>
      </c>
      <c r="D225" s="113" t="s">
        <v>48</v>
      </c>
      <c r="E225" s="51" t="s">
        <v>432</v>
      </c>
      <c r="F225" s="67" t="s">
        <v>439</v>
      </c>
      <c r="G225" s="67">
        <v>30</v>
      </c>
      <c r="H225" s="112">
        <v>5000</v>
      </c>
      <c r="I225" s="112">
        <f t="shared" si="6"/>
        <v>150000</v>
      </c>
    </row>
    <row r="226" spans="1:9" s="21" customFormat="1" ht="45">
      <c r="A226" s="51">
        <v>2</v>
      </c>
      <c r="B226" s="55" t="s">
        <v>1080</v>
      </c>
      <c r="C226" s="55" t="s">
        <v>709</v>
      </c>
      <c r="D226" s="113" t="s">
        <v>708</v>
      </c>
      <c r="E226" s="51" t="s">
        <v>432</v>
      </c>
      <c r="F226" s="67" t="s">
        <v>439</v>
      </c>
      <c r="G226" s="67">
        <v>2</v>
      </c>
      <c r="H226" s="112">
        <v>8000</v>
      </c>
      <c r="I226" s="112">
        <f t="shared" si="6"/>
        <v>16000</v>
      </c>
    </row>
    <row r="227" spans="1:9" s="21" customFormat="1" ht="30">
      <c r="A227" s="51">
        <v>3</v>
      </c>
      <c r="B227" s="55" t="s">
        <v>1081</v>
      </c>
      <c r="C227" s="55" t="s">
        <v>1709</v>
      </c>
      <c r="D227" s="113" t="s">
        <v>2529</v>
      </c>
      <c r="E227" s="51" t="s">
        <v>432</v>
      </c>
      <c r="F227" s="67" t="s">
        <v>439</v>
      </c>
      <c r="G227" s="67">
        <v>12</v>
      </c>
      <c r="H227" s="112">
        <v>8000</v>
      </c>
      <c r="I227" s="112">
        <f t="shared" si="6"/>
        <v>96000</v>
      </c>
    </row>
    <row r="228" spans="1:9" s="21" customFormat="1" ht="30">
      <c r="A228" s="51">
        <v>4</v>
      </c>
      <c r="B228" s="55" t="s">
        <v>2181</v>
      </c>
      <c r="C228" s="55" t="s">
        <v>1708</v>
      </c>
      <c r="D228" s="113" t="s">
        <v>2531</v>
      </c>
      <c r="E228" s="51" t="s">
        <v>432</v>
      </c>
      <c r="F228" s="67" t="s">
        <v>439</v>
      </c>
      <c r="G228" s="67">
        <v>6</v>
      </c>
      <c r="H228" s="112">
        <v>44000</v>
      </c>
      <c r="I228" s="112">
        <f t="shared" si="6"/>
        <v>264000</v>
      </c>
    </row>
    <row r="229" spans="1:9" s="21" customFormat="1" ht="30">
      <c r="A229" s="51">
        <v>5</v>
      </c>
      <c r="B229" s="55" t="s">
        <v>2182</v>
      </c>
      <c r="C229" s="55" t="s">
        <v>1707</v>
      </c>
      <c r="D229" s="113" t="s">
        <v>1706</v>
      </c>
      <c r="E229" s="51"/>
      <c r="F229" s="67" t="s">
        <v>439</v>
      </c>
      <c r="G229" s="67">
        <v>2</v>
      </c>
      <c r="H229" s="112">
        <v>8000</v>
      </c>
      <c r="I229" s="112">
        <f t="shared" si="6"/>
        <v>16000</v>
      </c>
    </row>
    <row r="230" spans="1:9" s="21" customFormat="1" ht="30">
      <c r="A230" s="51">
        <v>6</v>
      </c>
      <c r="B230" s="55" t="s">
        <v>2183</v>
      </c>
      <c r="C230" s="55" t="s">
        <v>1705</v>
      </c>
      <c r="D230" s="113" t="s">
        <v>1704</v>
      </c>
      <c r="E230" s="51" t="s">
        <v>432</v>
      </c>
      <c r="F230" s="67" t="s">
        <v>439</v>
      </c>
      <c r="G230" s="67">
        <v>2</v>
      </c>
      <c r="H230" s="112">
        <v>19000</v>
      </c>
      <c r="I230" s="112">
        <f t="shared" si="6"/>
        <v>38000</v>
      </c>
    </row>
    <row r="231" spans="1:9" s="21" customFormat="1" ht="45">
      <c r="A231" s="51">
        <v>7</v>
      </c>
      <c r="B231" s="267" t="s">
        <v>1703</v>
      </c>
      <c r="C231" s="267"/>
      <c r="D231" s="113" t="s">
        <v>2688</v>
      </c>
      <c r="E231" s="260" t="s">
        <v>432</v>
      </c>
      <c r="F231" s="266" t="s">
        <v>2429</v>
      </c>
      <c r="G231" s="266">
        <v>6</v>
      </c>
      <c r="H231" s="112">
        <v>28000</v>
      </c>
      <c r="I231" s="112">
        <f t="shared" si="6"/>
        <v>168000</v>
      </c>
    </row>
    <row r="232" spans="1:9" s="21" customFormat="1" ht="15">
      <c r="A232" s="51" t="s">
        <v>842</v>
      </c>
      <c r="B232" s="55" t="s">
        <v>2190</v>
      </c>
      <c r="C232" s="55"/>
      <c r="D232" s="113" t="s">
        <v>2184</v>
      </c>
      <c r="E232" s="260"/>
      <c r="F232" s="266"/>
      <c r="G232" s="266"/>
      <c r="H232" s="112"/>
      <c r="I232" s="112"/>
    </row>
    <row r="233" spans="1:9" s="21" customFormat="1" ht="15">
      <c r="A233" s="51" t="s">
        <v>843</v>
      </c>
      <c r="B233" s="55" t="s">
        <v>2191</v>
      </c>
      <c r="C233" s="55"/>
      <c r="D233" s="113" t="s">
        <v>2185</v>
      </c>
      <c r="E233" s="260"/>
      <c r="F233" s="266"/>
      <c r="G233" s="266"/>
      <c r="H233" s="112"/>
      <c r="I233" s="112"/>
    </row>
    <row r="234" spans="1:9" s="21" customFormat="1" ht="15">
      <c r="A234" s="51" t="s">
        <v>844</v>
      </c>
      <c r="B234" s="55" t="s">
        <v>1242</v>
      </c>
      <c r="C234" s="55"/>
      <c r="D234" s="113" t="s">
        <v>2186</v>
      </c>
      <c r="E234" s="260"/>
      <c r="F234" s="266"/>
      <c r="G234" s="266"/>
      <c r="H234" s="112"/>
      <c r="I234" s="112"/>
    </row>
    <row r="235" spans="1:9" s="21" customFormat="1" ht="15">
      <c r="A235" s="51" t="s">
        <v>845</v>
      </c>
      <c r="B235" s="55" t="s">
        <v>1243</v>
      </c>
      <c r="C235" s="55"/>
      <c r="D235" s="113" t="s">
        <v>2187</v>
      </c>
      <c r="E235" s="260"/>
      <c r="F235" s="266"/>
      <c r="G235" s="266"/>
      <c r="H235" s="112"/>
      <c r="I235" s="112"/>
    </row>
    <row r="236" spans="1:9" s="21" customFormat="1" ht="45">
      <c r="A236" s="51" t="s">
        <v>846</v>
      </c>
      <c r="B236" s="55" t="s">
        <v>1244</v>
      </c>
      <c r="C236" s="55"/>
      <c r="D236" s="113" t="s">
        <v>2188</v>
      </c>
      <c r="E236" s="260"/>
      <c r="F236" s="266"/>
      <c r="G236" s="266"/>
      <c r="H236" s="112"/>
      <c r="I236" s="112"/>
    </row>
    <row r="237" spans="1:9" s="21" customFormat="1" ht="45">
      <c r="A237" s="51" t="s">
        <v>847</v>
      </c>
      <c r="B237" s="55" t="s">
        <v>963</v>
      </c>
      <c r="C237" s="55"/>
      <c r="D237" s="113" t="s">
        <v>2189</v>
      </c>
      <c r="E237" s="260"/>
      <c r="F237" s="266"/>
      <c r="G237" s="266"/>
      <c r="H237" s="112"/>
      <c r="I237" s="112"/>
    </row>
    <row r="238" spans="1:9" s="21" customFormat="1" ht="30">
      <c r="A238" s="51">
        <v>8</v>
      </c>
      <c r="B238" s="55" t="s">
        <v>964</v>
      </c>
      <c r="C238" s="55" t="s">
        <v>1702</v>
      </c>
      <c r="D238" s="113" t="s">
        <v>1089</v>
      </c>
      <c r="E238" s="51" t="s">
        <v>432</v>
      </c>
      <c r="F238" s="67" t="s">
        <v>439</v>
      </c>
      <c r="G238" s="67">
        <v>6</v>
      </c>
      <c r="H238" s="112">
        <v>18000</v>
      </c>
      <c r="I238" s="112">
        <f aca="true" t="shared" si="7" ref="I238:I260">H238*G238</f>
        <v>108000</v>
      </c>
    </row>
    <row r="239" spans="1:9" s="21" customFormat="1" ht="45">
      <c r="A239" s="51">
        <v>9</v>
      </c>
      <c r="B239" s="119" t="s">
        <v>495</v>
      </c>
      <c r="C239" s="55" t="s">
        <v>1701</v>
      </c>
      <c r="D239" s="113" t="s">
        <v>1948</v>
      </c>
      <c r="E239" s="51" t="s">
        <v>432</v>
      </c>
      <c r="F239" s="67" t="s">
        <v>439</v>
      </c>
      <c r="G239" s="67">
        <v>2</v>
      </c>
      <c r="H239" s="112">
        <v>33000</v>
      </c>
      <c r="I239" s="112">
        <f t="shared" si="7"/>
        <v>66000</v>
      </c>
    </row>
    <row r="240" spans="1:9" s="21" customFormat="1" ht="45">
      <c r="A240" s="51">
        <v>10</v>
      </c>
      <c r="B240" s="119" t="s">
        <v>496</v>
      </c>
      <c r="C240" s="55" t="s">
        <v>1700</v>
      </c>
      <c r="D240" s="113" t="s">
        <v>1699</v>
      </c>
      <c r="E240" s="51" t="s">
        <v>432</v>
      </c>
      <c r="F240" s="67" t="s">
        <v>439</v>
      </c>
      <c r="G240" s="67">
        <v>2</v>
      </c>
      <c r="H240" s="112">
        <v>33000</v>
      </c>
      <c r="I240" s="112">
        <f t="shared" si="7"/>
        <v>66000</v>
      </c>
    </row>
    <row r="241" spans="1:9" s="21" customFormat="1" ht="60">
      <c r="A241" s="51">
        <v>11</v>
      </c>
      <c r="B241" s="119" t="s">
        <v>497</v>
      </c>
      <c r="C241" s="55" t="s">
        <v>1698</v>
      </c>
      <c r="D241" s="113" t="s">
        <v>1697</v>
      </c>
      <c r="E241" s="51">
        <v>9</v>
      </c>
      <c r="F241" s="67" t="s">
        <v>439</v>
      </c>
      <c r="G241" s="67">
        <v>2</v>
      </c>
      <c r="H241" s="112">
        <v>43000</v>
      </c>
      <c r="I241" s="112">
        <f t="shared" si="7"/>
        <v>86000</v>
      </c>
    </row>
    <row r="242" spans="1:9" s="21" customFormat="1" ht="45">
      <c r="A242" s="51">
        <v>12</v>
      </c>
      <c r="B242" s="119" t="s">
        <v>498</v>
      </c>
      <c r="C242" s="55" t="s">
        <v>1696</v>
      </c>
      <c r="D242" s="113" t="s">
        <v>1695</v>
      </c>
      <c r="E242" s="51" t="s">
        <v>432</v>
      </c>
      <c r="F242" s="67" t="s">
        <v>439</v>
      </c>
      <c r="G242" s="67">
        <v>6</v>
      </c>
      <c r="H242" s="112">
        <v>33000</v>
      </c>
      <c r="I242" s="112">
        <f t="shared" si="7"/>
        <v>198000</v>
      </c>
    </row>
    <row r="243" spans="1:9" s="21" customFormat="1" ht="45">
      <c r="A243" s="51">
        <v>13</v>
      </c>
      <c r="B243" s="119" t="s">
        <v>2076</v>
      </c>
      <c r="C243" s="55" t="s">
        <v>1694</v>
      </c>
      <c r="D243" s="113" t="s">
        <v>1693</v>
      </c>
      <c r="E243" s="51" t="s">
        <v>432</v>
      </c>
      <c r="F243" s="67" t="s">
        <v>439</v>
      </c>
      <c r="G243" s="67">
        <v>6</v>
      </c>
      <c r="H243" s="112">
        <v>19000</v>
      </c>
      <c r="I243" s="112">
        <f t="shared" si="7"/>
        <v>114000</v>
      </c>
    </row>
    <row r="244" spans="1:9" s="21" customFormat="1" ht="15">
      <c r="A244" s="51">
        <v>14</v>
      </c>
      <c r="B244" s="120" t="s">
        <v>966</v>
      </c>
      <c r="C244" s="55" t="s">
        <v>1692</v>
      </c>
      <c r="D244" s="54" t="s">
        <v>1691</v>
      </c>
      <c r="E244" s="51" t="s">
        <v>432</v>
      </c>
      <c r="F244" s="51" t="s">
        <v>439</v>
      </c>
      <c r="G244" s="51">
        <v>2</v>
      </c>
      <c r="H244" s="112">
        <v>736000</v>
      </c>
      <c r="I244" s="112">
        <f t="shared" si="7"/>
        <v>1472000</v>
      </c>
    </row>
    <row r="245" spans="1:9" s="21" customFormat="1" ht="75">
      <c r="A245" s="51">
        <v>15</v>
      </c>
      <c r="B245" s="55" t="s">
        <v>2077</v>
      </c>
      <c r="C245" s="55" t="s">
        <v>1690</v>
      </c>
      <c r="D245" s="113" t="s">
        <v>1689</v>
      </c>
      <c r="E245" s="51" t="s">
        <v>432</v>
      </c>
      <c r="F245" s="67" t="s">
        <v>439</v>
      </c>
      <c r="G245" s="67">
        <v>6</v>
      </c>
      <c r="H245" s="112">
        <v>13000</v>
      </c>
      <c r="I245" s="112">
        <f t="shared" si="7"/>
        <v>78000</v>
      </c>
    </row>
    <row r="246" spans="1:9" s="21" customFormat="1" ht="75">
      <c r="A246" s="51">
        <v>16</v>
      </c>
      <c r="B246" s="121" t="s">
        <v>2078</v>
      </c>
      <c r="C246" s="55" t="s">
        <v>1115</v>
      </c>
      <c r="D246" s="113" t="s">
        <v>1114</v>
      </c>
      <c r="E246" s="51" t="s">
        <v>432</v>
      </c>
      <c r="F246" s="67" t="s">
        <v>2426</v>
      </c>
      <c r="G246" s="67">
        <v>6</v>
      </c>
      <c r="H246" s="112">
        <v>19000</v>
      </c>
      <c r="I246" s="112">
        <f t="shared" si="7"/>
        <v>114000</v>
      </c>
    </row>
    <row r="247" spans="1:9" s="21" customFormat="1" ht="105">
      <c r="A247" s="51">
        <v>17</v>
      </c>
      <c r="B247" s="122" t="s">
        <v>2079</v>
      </c>
      <c r="C247" s="55" t="s">
        <v>1113</v>
      </c>
      <c r="D247" s="113" t="s">
        <v>1112</v>
      </c>
      <c r="E247" s="51" t="s">
        <v>432</v>
      </c>
      <c r="F247" s="67" t="s">
        <v>2426</v>
      </c>
      <c r="G247" s="123">
        <v>6</v>
      </c>
      <c r="H247" s="112">
        <v>25000</v>
      </c>
      <c r="I247" s="112">
        <f t="shared" si="7"/>
        <v>150000</v>
      </c>
    </row>
    <row r="248" spans="1:9" s="21" customFormat="1" ht="30">
      <c r="A248" s="51">
        <v>18</v>
      </c>
      <c r="B248" s="122" t="s">
        <v>2625</v>
      </c>
      <c r="C248" s="55" t="s">
        <v>2065</v>
      </c>
      <c r="D248" s="113" t="s">
        <v>2064</v>
      </c>
      <c r="E248" s="51" t="s">
        <v>432</v>
      </c>
      <c r="F248" s="67" t="s">
        <v>439</v>
      </c>
      <c r="G248" s="67">
        <v>2</v>
      </c>
      <c r="H248" s="112">
        <v>27000</v>
      </c>
      <c r="I248" s="112">
        <f t="shared" si="7"/>
        <v>54000</v>
      </c>
    </row>
    <row r="249" spans="1:9" s="21" customFormat="1" ht="30">
      <c r="A249" s="51">
        <v>19</v>
      </c>
      <c r="B249" s="122" t="s">
        <v>2080</v>
      </c>
      <c r="C249" s="55" t="s">
        <v>2063</v>
      </c>
      <c r="D249" s="113" t="s">
        <v>2062</v>
      </c>
      <c r="E249" s="51" t="s">
        <v>432</v>
      </c>
      <c r="F249" s="67" t="s">
        <v>439</v>
      </c>
      <c r="G249" s="67">
        <v>6</v>
      </c>
      <c r="H249" s="112">
        <v>21000</v>
      </c>
      <c r="I249" s="112">
        <f t="shared" si="7"/>
        <v>126000</v>
      </c>
    </row>
    <row r="250" spans="1:9" s="21" customFormat="1" ht="45">
      <c r="A250" s="51">
        <v>20</v>
      </c>
      <c r="B250" s="122" t="s">
        <v>2081</v>
      </c>
      <c r="C250" s="55" t="s">
        <v>2061</v>
      </c>
      <c r="D250" s="113" t="s">
        <v>50</v>
      </c>
      <c r="E250" s="51" t="s">
        <v>432</v>
      </c>
      <c r="F250" s="67" t="s">
        <v>439</v>
      </c>
      <c r="G250" s="67">
        <v>2</v>
      </c>
      <c r="H250" s="112">
        <v>19000</v>
      </c>
      <c r="I250" s="112">
        <f t="shared" si="7"/>
        <v>38000</v>
      </c>
    </row>
    <row r="251" spans="1:9" s="21" customFormat="1" ht="45">
      <c r="A251" s="51">
        <v>21</v>
      </c>
      <c r="B251" s="122" t="s">
        <v>2082</v>
      </c>
      <c r="C251" s="55" t="s">
        <v>2060</v>
      </c>
      <c r="D251" s="113" t="s">
        <v>2059</v>
      </c>
      <c r="E251" s="51" t="s">
        <v>432</v>
      </c>
      <c r="F251" s="67" t="s">
        <v>439</v>
      </c>
      <c r="G251" s="67">
        <v>2</v>
      </c>
      <c r="H251" s="112">
        <v>17000</v>
      </c>
      <c r="I251" s="112">
        <f t="shared" si="7"/>
        <v>34000</v>
      </c>
    </row>
    <row r="252" spans="1:9" s="21" customFormat="1" ht="60">
      <c r="A252" s="51">
        <v>22</v>
      </c>
      <c r="B252" s="124" t="s">
        <v>965</v>
      </c>
      <c r="C252" s="55" t="s">
        <v>2876</v>
      </c>
      <c r="D252" s="113" t="s">
        <v>2875</v>
      </c>
      <c r="E252" s="51">
        <v>9</v>
      </c>
      <c r="F252" s="67" t="s">
        <v>439</v>
      </c>
      <c r="G252" s="67">
        <v>6</v>
      </c>
      <c r="H252" s="112">
        <v>64000</v>
      </c>
      <c r="I252" s="112">
        <f t="shared" si="7"/>
        <v>384000</v>
      </c>
    </row>
    <row r="253" spans="1:9" s="21" customFormat="1" ht="30">
      <c r="A253" s="51">
        <v>23</v>
      </c>
      <c r="B253" s="122" t="s">
        <v>2083</v>
      </c>
      <c r="C253" s="55" t="s">
        <v>2874</v>
      </c>
      <c r="D253" s="113" t="s">
        <v>2873</v>
      </c>
      <c r="E253" s="51" t="s">
        <v>432</v>
      </c>
      <c r="F253" s="67" t="s">
        <v>439</v>
      </c>
      <c r="G253" s="67">
        <v>2</v>
      </c>
      <c r="H253" s="112">
        <v>70000</v>
      </c>
      <c r="I253" s="112">
        <f t="shared" si="7"/>
        <v>140000</v>
      </c>
    </row>
    <row r="254" spans="1:9" s="21" customFormat="1" ht="30">
      <c r="A254" s="51">
        <v>24</v>
      </c>
      <c r="B254" s="55" t="s">
        <v>2084</v>
      </c>
      <c r="C254" s="55" t="s">
        <v>572</v>
      </c>
      <c r="D254" s="113" t="s">
        <v>2465</v>
      </c>
      <c r="E254" s="51" t="s">
        <v>432</v>
      </c>
      <c r="F254" s="67" t="s">
        <v>439</v>
      </c>
      <c r="G254" s="67">
        <v>6</v>
      </c>
      <c r="H254" s="112">
        <v>6000</v>
      </c>
      <c r="I254" s="112">
        <f t="shared" si="7"/>
        <v>36000</v>
      </c>
    </row>
    <row r="255" spans="1:9" s="21" customFormat="1" ht="30">
      <c r="A255" s="51">
        <v>25</v>
      </c>
      <c r="B255" s="55" t="s">
        <v>2085</v>
      </c>
      <c r="C255" s="55" t="s">
        <v>571</v>
      </c>
      <c r="D255" s="113" t="s">
        <v>570</v>
      </c>
      <c r="E255" s="51" t="s">
        <v>432</v>
      </c>
      <c r="F255" s="67" t="s">
        <v>2426</v>
      </c>
      <c r="G255" s="67">
        <v>6</v>
      </c>
      <c r="H255" s="112">
        <v>20000</v>
      </c>
      <c r="I255" s="112">
        <f t="shared" si="7"/>
        <v>120000</v>
      </c>
    </row>
    <row r="256" spans="1:9" s="21" customFormat="1" ht="15">
      <c r="A256" s="51">
        <v>26</v>
      </c>
      <c r="B256" s="55" t="s">
        <v>967</v>
      </c>
      <c r="C256" s="55" t="s">
        <v>569</v>
      </c>
      <c r="D256" s="113" t="s">
        <v>2854</v>
      </c>
      <c r="E256" s="51">
        <v>8.9</v>
      </c>
      <c r="F256" s="67" t="s">
        <v>439</v>
      </c>
      <c r="G256" s="67">
        <v>6</v>
      </c>
      <c r="H256" s="112">
        <v>21000</v>
      </c>
      <c r="I256" s="112">
        <f t="shared" si="7"/>
        <v>126000</v>
      </c>
    </row>
    <row r="257" spans="1:9" s="21" customFormat="1" ht="18">
      <c r="A257" s="51">
        <v>27</v>
      </c>
      <c r="B257" s="121" t="s">
        <v>516</v>
      </c>
      <c r="C257" s="55" t="s">
        <v>568</v>
      </c>
      <c r="D257" s="113" t="s">
        <v>810</v>
      </c>
      <c r="E257" s="51" t="s">
        <v>432</v>
      </c>
      <c r="F257" s="67" t="s">
        <v>439</v>
      </c>
      <c r="G257" s="67">
        <v>6</v>
      </c>
      <c r="H257" s="112">
        <v>27000</v>
      </c>
      <c r="I257" s="112">
        <f t="shared" si="7"/>
        <v>162000</v>
      </c>
    </row>
    <row r="258" spans="1:9" s="21" customFormat="1" ht="30">
      <c r="A258" s="51">
        <v>28</v>
      </c>
      <c r="B258" s="55" t="s">
        <v>2086</v>
      </c>
      <c r="C258" s="55" t="s">
        <v>567</v>
      </c>
      <c r="D258" s="113" t="s">
        <v>2029</v>
      </c>
      <c r="E258" s="51" t="s">
        <v>432</v>
      </c>
      <c r="F258" s="67" t="s">
        <v>439</v>
      </c>
      <c r="G258" s="67">
        <v>6</v>
      </c>
      <c r="H258" s="112">
        <v>29000</v>
      </c>
      <c r="I258" s="112">
        <f t="shared" si="7"/>
        <v>174000</v>
      </c>
    </row>
    <row r="259" spans="1:9" s="21" customFormat="1" ht="60">
      <c r="A259" s="51">
        <v>29</v>
      </c>
      <c r="B259" s="55"/>
      <c r="C259" s="55" t="s">
        <v>566</v>
      </c>
      <c r="D259" s="113" t="s">
        <v>2030</v>
      </c>
      <c r="E259" s="51" t="s">
        <v>432</v>
      </c>
      <c r="F259" s="67" t="s">
        <v>439</v>
      </c>
      <c r="G259" s="67">
        <v>1</v>
      </c>
      <c r="H259" s="112">
        <v>29000</v>
      </c>
      <c r="I259" s="112">
        <f t="shared" si="7"/>
        <v>29000</v>
      </c>
    </row>
    <row r="260" spans="1:9" s="21" customFormat="1" ht="30">
      <c r="A260" s="51">
        <v>30</v>
      </c>
      <c r="B260" s="267" t="s">
        <v>326</v>
      </c>
      <c r="C260" s="267"/>
      <c r="D260" s="54" t="s">
        <v>2686</v>
      </c>
      <c r="E260" s="260" t="s">
        <v>432</v>
      </c>
      <c r="F260" s="266" t="s">
        <v>2429</v>
      </c>
      <c r="G260" s="265">
        <v>6</v>
      </c>
      <c r="H260" s="112">
        <v>86000</v>
      </c>
      <c r="I260" s="112">
        <f t="shared" si="7"/>
        <v>516000</v>
      </c>
    </row>
    <row r="261" spans="1:9" s="21" customFormat="1" ht="15">
      <c r="A261" s="51" t="s">
        <v>848</v>
      </c>
      <c r="B261" s="125" t="s">
        <v>968</v>
      </c>
      <c r="C261" s="126"/>
      <c r="D261" s="127" t="s">
        <v>517</v>
      </c>
      <c r="E261" s="260"/>
      <c r="F261" s="266"/>
      <c r="G261" s="265"/>
      <c r="H261" s="112"/>
      <c r="I261" s="112"/>
    </row>
    <row r="262" spans="1:9" s="21" customFormat="1" ht="15">
      <c r="A262" s="51" t="s">
        <v>849</v>
      </c>
      <c r="B262" s="125" t="s">
        <v>969</v>
      </c>
      <c r="C262" s="126"/>
      <c r="D262" s="127" t="s">
        <v>518</v>
      </c>
      <c r="E262" s="260"/>
      <c r="F262" s="266"/>
      <c r="G262" s="265"/>
      <c r="H262" s="112"/>
      <c r="I262" s="112"/>
    </row>
    <row r="263" spans="1:9" s="21" customFormat="1" ht="15">
      <c r="A263" s="51" t="s">
        <v>850</v>
      </c>
      <c r="B263" s="125" t="s">
        <v>970</v>
      </c>
      <c r="C263" s="126"/>
      <c r="D263" s="127" t="s">
        <v>519</v>
      </c>
      <c r="E263" s="260"/>
      <c r="F263" s="266"/>
      <c r="G263" s="265"/>
      <c r="H263" s="112"/>
      <c r="I263" s="112"/>
    </row>
    <row r="264" spans="1:9" s="21" customFormat="1" ht="15">
      <c r="A264" s="51" t="s">
        <v>851</v>
      </c>
      <c r="B264" s="125" t="s">
        <v>971</v>
      </c>
      <c r="C264" s="126"/>
      <c r="D264" s="127" t="s">
        <v>520</v>
      </c>
      <c r="E264" s="260"/>
      <c r="F264" s="266"/>
      <c r="G264" s="265"/>
      <c r="H264" s="112"/>
      <c r="I264" s="112"/>
    </row>
    <row r="265" spans="1:9" s="21" customFormat="1" ht="30">
      <c r="A265" s="51">
        <v>31</v>
      </c>
      <c r="B265" s="267" t="s">
        <v>325</v>
      </c>
      <c r="C265" s="267"/>
      <c r="D265" s="54" t="s">
        <v>2687</v>
      </c>
      <c r="E265" s="260" t="s">
        <v>432</v>
      </c>
      <c r="F265" s="266" t="s">
        <v>2429</v>
      </c>
      <c r="G265" s="265">
        <v>6</v>
      </c>
      <c r="H265" s="112">
        <v>86000</v>
      </c>
      <c r="I265" s="112">
        <f>H265*G265</f>
        <v>516000</v>
      </c>
    </row>
    <row r="266" spans="1:9" s="21" customFormat="1" ht="15">
      <c r="A266" s="51" t="s">
        <v>852</v>
      </c>
      <c r="B266" s="124" t="s">
        <v>2088</v>
      </c>
      <c r="C266" s="128"/>
      <c r="D266" s="127" t="s">
        <v>517</v>
      </c>
      <c r="E266" s="260"/>
      <c r="F266" s="266"/>
      <c r="G266" s="265"/>
      <c r="H266" s="112"/>
      <c r="I266" s="112"/>
    </row>
    <row r="267" spans="1:9" s="21" customFormat="1" ht="15">
      <c r="A267" s="51" t="s">
        <v>853</v>
      </c>
      <c r="B267" s="124" t="s">
        <v>972</v>
      </c>
      <c r="C267" s="128"/>
      <c r="D267" s="127" t="s">
        <v>518</v>
      </c>
      <c r="E267" s="260"/>
      <c r="F267" s="266"/>
      <c r="G267" s="265"/>
      <c r="H267" s="112"/>
      <c r="I267" s="112"/>
    </row>
    <row r="268" spans="1:9" s="21" customFormat="1" ht="15">
      <c r="A268" s="51" t="s">
        <v>854</v>
      </c>
      <c r="B268" s="124" t="s">
        <v>2087</v>
      </c>
      <c r="C268" s="128"/>
      <c r="D268" s="127" t="s">
        <v>519</v>
      </c>
      <c r="E268" s="260"/>
      <c r="F268" s="266"/>
      <c r="G268" s="265"/>
      <c r="H268" s="112"/>
      <c r="I268" s="112"/>
    </row>
    <row r="269" spans="1:9" s="21" customFormat="1" ht="15">
      <c r="A269" s="51" t="s">
        <v>855</v>
      </c>
      <c r="B269" s="124" t="s">
        <v>521</v>
      </c>
      <c r="C269" s="128"/>
      <c r="D269" s="127" t="s">
        <v>2089</v>
      </c>
      <c r="E269" s="260"/>
      <c r="F269" s="266"/>
      <c r="G269" s="265"/>
      <c r="H269" s="112"/>
      <c r="I269" s="112"/>
    </row>
    <row r="270" spans="1:9" s="21" customFormat="1" ht="60">
      <c r="A270" s="51">
        <v>32</v>
      </c>
      <c r="B270" s="55" t="s">
        <v>2090</v>
      </c>
      <c r="C270" s="54" t="s">
        <v>324</v>
      </c>
      <c r="D270" s="113" t="s">
        <v>528</v>
      </c>
      <c r="E270" s="51" t="s">
        <v>432</v>
      </c>
      <c r="F270" s="67" t="s">
        <v>439</v>
      </c>
      <c r="G270" s="67">
        <v>6</v>
      </c>
      <c r="H270" s="112">
        <v>17000</v>
      </c>
      <c r="I270" s="112">
        <f aca="true" t="shared" si="8" ref="I270:I301">H270*G270</f>
        <v>102000</v>
      </c>
    </row>
    <row r="271" spans="1:9" s="21" customFormat="1" ht="15">
      <c r="A271" s="51">
        <v>33</v>
      </c>
      <c r="B271" s="55" t="s">
        <v>2893</v>
      </c>
      <c r="C271" s="54" t="s">
        <v>323</v>
      </c>
      <c r="D271" s="113" t="s">
        <v>529</v>
      </c>
      <c r="E271" s="51" t="s">
        <v>432</v>
      </c>
      <c r="F271" s="67" t="s">
        <v>2426</v>
      </c>
      <c r="G271" s="67">
        <v>6</v>
      </c>
      <c r="H271" s="112">
        <v>13000</v>
      </c>
      <c r="I271" s="112">
        <f t="shared" si="8"/>
        <v>78000</v>
      </c>
    </row>
    <row r="272" spans="1:9" s="21" customFormat="1" ht="15">
      <c r="A272" s="51">
        <v>34</v>
      </c>
      <c r="B272" s="124" t="s">
        <v>2894</v>
      </c>
      <c r="C272" s="54" t="s">
        <v>322</v>
      </c>
      <c r="D272" s="113" t="s">
        <v>1531</v>
      </c>
      <c r="E272" s="51">
        <v>8</v>
      </c>
      <c r="F272" s="67" t="s">
        <v>439</v>
      </c>
      <c r="G272" s="67">
        <v>6</v>
      </c>
      <c r="H272" s="112">
        <v>3000</v>
      </c>
      <c r="I272" s="112">
        <f t="shared" si="8"/>
        <v>18000</v>
      </c>
    </row>
    <row r="273" spans="1:9" s="21" customFormat="1" ht="15">
      <c r="A273" s="51">
        <v>35</v>
      </c>
      <c r="B273" s="55" t="s">
        <v>2895</v>
      </c>
      <c r="C273" s="54" t="s">
        <v>321</v>
      </c>
      <c r="D273" s="113" t="s">
        <v>1098</v>
      </c>
      <c r="E273" s="51" t="s">
        <v>432</v>
      </c>
      <c r="F273" s="67" t="s">
        <v>439</v>
      </c>
      <c r="G273" s="67">
        <v>1</v>
      </c>
      <c r="H273" s="112">
        <v>3131000</v>
      </c>
      <c r="I273" s="112">
        <f t="shared" si="8"/>
        <v>3131000</v>
      </c>
    </row>
    <row r="274" spans="1:9" s="21" customFormat="1" ht="30">
      <c r="A274" s="51">
        <v>36</v>
      </c>
      <c r="B274" s="55"/>
      <c r="C274" s="54" t="s">
        <v>1241</v>
      </c>
      <c r="D274" s="113" t="s">
        <v>1240</v>
      </c>
      <c r="E274" s="51" t="s">
        <v>432</v>
      </c>
      <c r="F274" s="67" t="s">
        <v>2426</v>
      </c>
      <c r="G274" s="67">
        <v>6</v>
      </c>
      <c r="H274" s="112">
        <v>13000</v>
      </c>
      <c r="I274" s="112">
        <f t="shared" si="8"/>
        <v>78000</v>
      </c>
    </row>
    <row r="275" spans="1:9" s="21" customFormat="1" ht="30">
      <c r="A275" s="51">
        <v>37</v>
      </c>
      <c r="B275" s="55" t="s">
        <v>2896</v>
      </c>
      <c r="C275" s="54" t="s">
        <v>1239</v>
      </c>
      <c r="D275" s="54" t="s">
        <v>414</v>
      </c>
      <c r="E275" s="51">
        <v>8</v>
      </c>
      <c r="F275" s="67" t="s">
        <v>439</v>
      </c>
      <c r="G275" s="67">
        <v>2</v>
      </c>
      <c r="H275" s="112">
        <v>40000</v>
      </c>
      <c r="I275" s="112">
        <f t="shared" si="8"/>
        <v>80000</v>
      </c>
    </row>
    <row r="276" spans="1:9" s="21" customFormat="1" ht="30">
      <c r="A276" s="51">
        <v>38</v>
      </c>
      <c r="B276" s="55" t="s">
        <v>2897</v>
      </c>
      <c r="C276" s="54" t="s">
        <v>1238</v>
      </c>
      <c r="D276" s="54" t="s">
        <v>1237</v>
      </c>
      <c r="E276" s="51">
        <v>8</v>
      </c>
      <c r="F276" s="67" t="s">
        <v>439</v>
      </c>
      <c r="G276" s="67">
        <v>6</v>
      </c>
      <c r="H276" s="112">
        <v>28000</v>
      </c>
      <c r="I276" s="112">
        <f t="shared" si="8"/>
        <v>168000</v>
      </c>
    </row>
    <row r="277" spans="1:9" s="21" customFormat="1" ht="15">
      <c r="A277" s="51">
        <v>39</v>
      </c>
      <c r="B277" s="55" t="s">
        <v>2902</v>
      </c>
      <c r="C277" s="54" t="s">
        <v>1236</v>
      </c>
      <c r="D277" s="113" t="s">
        <v>2031</v>
      </c>
      <c r="E277" s="51" t="s">
        <v>432</v>
      </c>
      <c r="F277" s="67" t="s">
        <v>2940</v>
      </c>
      <c r="G277" s="67">
        <v>2</v>
      </c>
      <c r="H277" s="112">
        <v>56000</v>
      </c>
      <c r="I277" s="112">
        <f t="shared" si="8"/>
        <v>112000</v>
      </c>
    </row>
    <row r="278" spans="1:9" s="21" customFormat="1" ht="15">
      <c r="A278" s="51">
        <v>40</v>
      </c>
      <c r="B278" s="55" t="s">
        <v>2898</v>
      </c>
      <c r="C278" s="54" t="s">
        <v>1235</v>
      </c>
      <c r="D278" s="113" t="s">
        <v>1234</v>
      </c>
      <c r="E278" s="51" t="s">
        <v>432</v>
      </c>
      <c r="F278" s="67" t="s">
        <v>1909</v>
      </c>
      <c r="G278" s="67">
        <v>2</v>
      </c>
      <c r="H278" s="112">
        <v>25000</v>
      </c>
      <c r="I278" s="112">
        <f t="shared" si="8"/>
        <v>50000</v>
      </c>
    </row>
    <row r="279" spans="1:9" s="21" customFormat="1" ht="15">
      <c r="A279" s="51">
        <v>41</v>
      </c>
      <c r="B279" s="119" t="s">
        <v>2899</v>
      </c>
      <c r="C279" s="54" t="s">
        <v>1908</v>
      </c>
      <c r="D279" s="113" t="s">
        <v>1907</v>
      </c>
      <c r="E279" s="51" t="s">
        <v>432</v>
      </c>
      <c r="F279" s="67" t="s">
        <v>439</v>
      </c>
      <c r="G279" s="67">
        <v>1</v>
      </c>
      <c r="H279" s="112">
        <v>169000</v>
      </c>
      <c r="I279" s="112">
        <f t="shared" si="8"/>
        <v>169000</v>
      </c>
    </row>
    <row r="280" spans="1:9" s="21" customFormat="1" ht="30">
      <c r="A280" s="51">
        <v>42</v>
      </c>
      <c r="B280" s="55" t="s">
        <v>2900</v>
      </c>
      <c r="C280" s="54" t="s">
        <v>1906</v>
      </c>
      <c r="D280" s="113" t="s">
        <v>1905</v>
      </c>
      <c r="E280" s="51" t="s">
        <v>432</v>
      </c>
      <c r="F280" s="67" t="s">
        <v>901</v>
      </c>
      <c r="G280" s="67">
        <v>1</v>
      </c>
      <c r="H280" s="112">
        <v>123000</v>
      </c>
      <c r="I280" s="112">
        <f t="shared" si="8"/>
        <v>123000</v>
      </c>
    </row>
    <row r="281" spans="1:9" s="21" customFormat="1" ht="30">
      <c r="A281" s="51">
        <v>43</v>
      </c>
      <c r="B281" s="120" t="s">
        <v>973</v>
      </c>
      <c r="C281" s="54" t="s">
        <v>1904</v>
      </c>
      <c r="D281" s="113" t="s">
        <v>1903</v>
      </c>
      <c r="E281" s="51" t="s">
        <v>432</v>
      </c>
      <c r="F281" s="67" t="s">
        <v>901</v>
      </c>
      <c r="G281" s="67">
        <v>1</v>
      </c>
      <c r="H281" s="112">
        <v>123000</v>
      </c>
      <c r="I281" s="112">
        <f t="shared" si="8"/>
        <v>123000</v>
      </c>
    </row>
    <row r="282" spans="1:9" s="21" customFormat="1" ht="30">
      <c r="A282" s="51">
        <v>44</v>
      </c>
      <c r="B282" s="124" t="s">
        <v>522</v>
      </c>
      <c r="C282" s="54" t="s">
        <v>1222</v>
      </c>
      <c r="D282" s="113" t="s">
        <v>2542</v>
      </c>
      <c r="E282" s="51" t="s">
        <v>432</v>
      </c>
      <c r="F282" s="67" t="s">
        <v>2426</v>
      </c>
      <c r="G282" s="67">
        <v>6</v>
      </c>
      <c r="H282" s="112">
        <v>16000</v>
      </c>
      <c r="I282" s="112">
        <f t="shared" si="8"/>
        <v>96000</v>
      </c>
    </row>
    <row r="283" spans="1:9" s="21" customFormat="1" ht="15">
      <c r="A283" s="51">
        <v>45</v>
      </c>
      <c r="B283" s="124" t="s">
        <v>2901</v>
      </c>
      <c r="C283" s="54" t="s">
        <v>680</v>
      </c>
      <c r="D283" s="113" t="s">
        <v>679</v>
      </c>
      <c r="E283" s="51">
        <v>9</v>
      </c>
      <c r="F283" s="67" t="s">
        <v>439</v>
      </c>
      <c r="G283" s="67">
        <v>6</v>
      </c>
      <c r="H283" s="112">
        <v>6000</v>
      </c>
      <c r="I283" s="112">
        <f t="shared" si="8"/>
        <v>36000</v>
      </c>
    </row>
    <row r="284" spans="1:9" s="21" customFormat="1" ht="15">
      <c r="A284" s="51">
        <v>46</v>
      </c>
      <c r="B284" s="55"/>
      <c r="C284" s="54" t="s">
        <v>1221</v>
      </c>
      <c r="D284" s="113" t="s">
        <v>1220</v>
      </c>
      <c r="E284" s="51" t="s">
        <v>432</v>
      </c>
      <c r="F284" s="67" t="s">
        <v>2426</v>
      </c>
      <c r="G284" s="67">
        <v>6</v>
      </c>
      <c r="H284" s="112">
        <v>41000</v>
      </c>
      <c r="I284" s="112">
        <f t="shared" si="8"/>
        <v>246000</v>
      </c>
    </row>
    <row r="285" spans="1:9" s="21" customFormat="1" ht="90">
      <c r="A285" s="51">
        <v>47</v>
      </c>
      <c r="B285" s="55" t="s">
        <v>514</v>
      </c>
      <c r="C285" s="54" t="s">
        <v>1219</v>
      </c>
      <c r="D285" s="114" t="s">
        <v>1600</v>
      </c>
      <c r="E285" s="51" t="s">
        <v>432</v>
      </c>
      <c r="F285" s="67" t="s">
        <v>2426</v>
      </c>
      <c r="G285" s="67">
        <v>1</v>
      </c>
      <c r="H285" s="112">
        <v>103000</v>
      </c>
      <c r="I285" s="112">
        <f t="shared" si="8"/>
        <v>103000</v>
      </c>
    </row>
    <row r="286" spans="1:9" s="21" customFormat="1" ht="195">
      <c r="A286" s="51">
        <v>48</v>
      </c>
      <c r="B286" s="59"/>
      <c r="C286" s="51" t="s">
        <v>1850</v>
      </c>
      <c r="D286" s="129" t="s">
        <v>1902</v>
      </c>
      <c r="E286" s="51" t="s">
        <v>432</v>
      </c>
      <c r="F286" s="67" t="s">
        <v>2429</v>
      </c>
      <c r="G286" s="67">
        <v>6</v>
      </c>
      <c r="H286" s="112">
        <v>203000</v>
      </c>
      <c r="I286" s="112">
        <f t="shared" si="8"/>
        <v>1218000</v>
      </c>
    </row>
    <row r="287" spans="1:9" s="21" customFormat="1" ht="135">
      <c r="A287" s="51">
        <v>49</v>
      </c>
      <c r="B287" s="55" t="s">
        <v>974</v>
      </c>
      <c r="C287" s="54" t="s">
        <v>1849</v>
      </c>
      <c r="D287" s="114" t="s">
        <v>1664</v>
      </c>
      <c r="E287" s="51" t="s">
        <v>1587</v>
      </c>
      <c r="F287" s="67" t="s">
        <v>439</v>
      </c>
      <c r="G287" s="67">
        <v>1</v>
      </c>
      <c r="H287" s="112">
        <v>175000</v>
      </c>
      <c r="I287" s="112">
        <f t="shared" si="8"/>
        <v>175000</v>
      </c>
    </row>
    <row r="288" spans="1:9" s="21" customFormat="1" ht="150">
      <c r="A288" s="51">
        <v>50</v>
      </c>
      <c r="B288" s="55" t="s">
        <v>515</v>
      </c>
      <c r="C288" s="54" t="s">
        <v>1848</v>
      </c>
      <c r="D288" s="114" t="s">
        <v>1194</v>
      </c>
      <c r="E288" s="51" t="s">
        <v>2866</v>
      </c>
      <c r="F288" s="67" t="s">
        <v>2429</v>
      </c>
      <c r="G288" s="67">
        <v>1</v>
      </c>
      <c r="H288" s="112">
        <v>230000</v>
      </c>
      <c r="I288" s="112">
        <f t="shared" si="8"/>
        <v>230000</v>
      </c>
    </row>
    <row r="289" spans="1:9" s="21" customFormat="1" ht="195">
      <c r="A289" s="51">
        <v>51</v>
      </c>
      <c r="B289" s="268" t="s">
        <v>1847</v>
      </c>
      <c r="C289" s="268"/>
      <c r="D289" s="113" t="s">
        <v>2098</v>
      </c>
      <c r="E289" s="51" t="s">
        <v>1587</v>
      </c>
      <c r="F289" s="51" t="s">
        <v>2429</v>
      </c>
      <c r="G289" s="51">
        <v>1</v>
      </c>
      <c r="H289" s="112">
        <v>259000</v>
      </c>
      <c r="I289" s="112">
        <f t="shared" si="8"/>
        <v>259000</v>
      </c>
    </row>
    <row r="290" spans="1:9" s="21" customFormat="1" ht="15">
      <c r="A290" s="264" t="s">
        <v>1846</v>
      </c>
      <c r="B290" s="264"/>
      <c r="C290" s="264"/>
      <c r="D290" s="113"/>
      <c r="E290" s="51"/>
      <c r="F290" s="51"/>
      <c r="G290" s="51"/>
      <c r="H290" s="112">
        <v>0</v>
      </c>
      <c r="I290" s="112">
        <f t="shared" si="8"/>
        <v>0</v>
      </c>
    </row>
    <row r="291" spans="1:9" s="21" customFormat="1" ht="120">
      <c r="A291" s="51">
        <v>1</v>
      </c>
      <c r="B291" s="51" t="s">
        <v>543</v>
      </c>
      <c r="C291" s="54" t="s">
        <v>1845</v>
      </c>
      <c r="D291" s="113" t="s">
        <v>885</v>
      </c>
      <c r="E291" s="51" t="s">
        <v>432</v>
      </c>
      <c r="F291" s="67" t="s">
        <v>2766</v>
      </c>
      <c r="G291" s="67">
        <v>0.2</v>
      </c>
      <c r="H291" s="112">
        <v>77000</v>
      </c>
      <c r="I291" s="112">
        <f t="shared" si="8"/>
        <v>15400</v>
      </c>
    </row>
    <row r="292" spans="1:9" s="21" customFormat="1" ht="30">
      <c r="A292" s="51">
        <v>2</v>
      </c>
      <c r="B292" s="51" t="s">
        <v>544</v>
      </c>
      <c r="C292" s="54" t="s">
        <v>1844</v>
      </c>
      <c r="D292" s="113" t="s">
        <v>2770</v>
      </c>
      <c r="E292" s="51" t="s">
        <v>432</v>
      </c>
      <c r="F292" s="67" t="s">
        <v>2766</v>
      </c>
      <c r="G292" s="67">
        <v>0.1</v>
      </c>
      <c r="H292" s="112">
        <v>612000</v>
      </c>
      <c r="I292" s="112">
        <f t="shared" si="8"/>
        <v>61200</v>
      </c>
    </row>
    <row r="293" spans="1:9" s="21" customFormat="1" ht="30">
      <c r="A293" s="51">
        <v>3</v>
      </c>
      <c r="B293" s="51" t="s">
        <v>2509</v>
      </c>
      <c r="C293" s="54" t="s">
        <v>813</v>
      </c>
      <c r="D293" s="113" t="s">
        <v>2769</v>
      </c>
      <c r="E293" s="51">
        <v>9</v>
      </c>
      <c r="F293" s="67" t="s">
        <v>2768</v>
      </c>
      <c r="G293" s="78">
        <v>0.1</v>
      </c>
      <c r="H293" s="112">
        <v>3827000</v>
      </c>
      <c r="I293" s="112">
        <f t="shared" si="8"/>
        <v>382700</v>
      </c>
    </row>
    <row r="294" spans="1:9" s="21" customFormat="1" ht="31.5">
      <c r="A294" s="51">
        <v>4</v>
      </c>
      <c r="B294" s="51" t="s">
        <v>2508</v>
      </c>
      <c r="C294" s="54" t="s">
        <v>814</v>
      </c>
      <c r="D294" s="54" t="s">
        <v>548</v>
      </c>
      <c r="E294" s="51">
        <v>9</v>
      </c>
      <c r="F294" s="67" t="s">
        <v>1426</v>
      </c>
      <c r="G294" s="78">
        <v>3</v>
      </c>
      <c r="H294" s="112">
        <v>230000</v>
      </c>
      <c r="I294" s="112">
        <f t="shared" si="8"/>
        <v>690000</v>
      </c>
    </row>
    <row r="295" spans="1:9" s="21" customFormat="1" ht="15">
      <c r="A295" s="51">
        <v>5</v>
      </c>
      <c r="B295" s="51" t="s">
        <v>510</v>
      </c>
      <c r="C295" s="54" t="s">
        <v>1843</v>
      </c>
      <c r="D295" s="54"/>
      <c r="E295" s="51">
        <v>9</v>
      </c>
      <c r="F295" s="67" t="s">
        <v>2768</v>
      </c>
      <c r="G295" s="78">
        <v>0.1</v>
      </c>
      <c r="H295" s="112">
        <v>2296000</v>
      </c>
      <c r="I295" s="112">
        <f t="shared" si="8"/>
        <v>229600</v>
      </c>
    </row>
    <row r="296" spans="1:9" s="21" customFormat="1" ht="15">
      <c r="A296" s="51">
        <v>6</v>
      </c>
      <c r="B296" s="51" t="s">
        <v>2506</v>
      </c>
      <c r="C296" s="54" t="s">
        <v>1842</v>
      </c>
      <c r="D296" s="54"/>
      <c r="E296" s="51" t="s">
        <v>432</v>
      </c>
      <c r="F296" s="67" t="s">
        <v>2768</v>
      </c>
      <c r="G296" s="78">
        <v>0.1</v>
      </c>
      <c r="H296" s="112">
        <v>949000</v>
      </c>
      <c r="I296" s="112">
        <f t="shared" si="8"/>
        <v>94900</v>
      </c>
    </row>
    <row r="297" spans="1:9" s="21" customFormat="1" ht="15">
      <c r="A297" s="51">
        <v>7</v>
      </c>
      <c r="B297" s="51" t="s">
        <v>2504</v>
      </c>
      <c r="C297" s="54" t="s">
        <v>896</v>
      </c>
      <c r="D297" s="54"/>
      <c r="E297" s="51" t="s">
        <v>432</v>
      </c>
      <c r="F297" s="67" t="s">
        <v>2766</v>
      </c>
      <c r="G297" s="67">
        <v>0.1</v>
      </c>
      <c r="H297" s="112">
        <v>827000</v>
      </c>
      <c r="I297" s="112">
        <f t="shared" si="8"/>
        <v>82700</v>
      </c>
    </row>
    <row r="298" spans="1:9" s="21" customFormat="1" ht="30">
      <c r="A298" s="51">
        <v>8</v>
      </c>
      <c r="B298" s="51" t="s">
        <v>2505</v>
      </c>
      <c r="C298" s="54" t="s">
        <v>895</v>
      </c>
      <c r="D298" s="54"/>
      <c r="E298" s="51">
        <v>9</v>
      </c>
      <c r="F298" s="67" t="s">
        <v>2768</v>
      </c>
      <c r="G298" s="78">
        <v>0.3</v>
      </c>
      <c r="H298" s="112">
        <v>429000</v>
      </c>
      <c r="I298" s="112">
        <f t="shared" si="8"/>
        <v>128700</v>
      </c>
    </row>
    <row r="299" spans="1:9" s="21" customFormat="1" ht="30">
      <c r="A299" s="51">
        <v>9</v>
      </c>
      <c r="B299" s="51" t="s">
        <v>2503</v>
      </c>
      <c r="C299" s="54" t="s">
        <v>894</v>
      </c>
      <c r="D299" s="54"/>
      <c r="E299" s="51">
        <v>9</v>
      </c>
      <c r="F299" s="67" t="s">
        <v>2768</v>
      </c>
      <c r="G299" s="78">
        <v>0.1</v>
      </c>
      <c r="H299" s="112">
        <v>3367000</v>
      </c>
      <c r="I299" s="112">
        <f t="shared" si="8"/>
        <v>336700</v>
      </c>
    </row>
    <row r="300" spans="1:9" s="21" customFormat="1" ht="15">
      <c r="A300" s="51">
        <v>10</v>
      </c>
      <c r="B300" s="51" t="s">
        <v>2502</v>
      </c>
      <c r="C300" s="54" t="s">
        <v>893</v>
      </c>
      <c r="D300" s="54"/>
      <c r="E300" s="51" t="s">
        <v>432</v>
      </c>
      <c r="F300" s="67" t="s">
        <v>2768</v>
      </c>
      <c r="G300" s="78">
        <v>0.3</v>
      </c>
      <c r="H300" s="112">
        <v>1837000</v>
      </c>
      <c r="I300" s="112">
        <f t="shared" si="8"/>
        <v>551100</v>
      </c>
    </row>
    <row r="301" spans="1:9" s="21" customFormat="1" ht="15">
      <c r="A301" s="51">
        <v>11</v>
      </c>
      <c r="B301" s="51" t="s">
        <v>545</v>
      </c>
      <c r="C301" s="54" t="s">
        <v>892</v>
      </c>
      <c r="D301" s="54"/>
      <c r="E301" s="51" t="s">
        <v>432</v>
      </c>
      <c r="F301" s="67" t="s">
        <v>2768</v>
      </c>
      <c r="G301" s="78">
        <v>0.4</v>
      </c>
      <c r="H301" s="112">
        <v>383000</v>
      </c>
      <c r="I301" s="112">
        <f t="shared" si="8"/>
        <v>153200</v>
      </c>
    </row>
    <row r="302" spans="1:9" s="21" customFormat="1" ht="15">
      <c r="A302" s="51">
        <v>12</v>
      </c>
      <c r="B302" s="51" t="s">
        <v>405</v>
      </c>
      <c r="C302" s="54" t="s">
        <v>891</v>
      </c>
      <c r="D302" s="54"/>
      <c r="E302" s="51" t="s">
        <v>432</v>
      </c>
      <c r="F302" s="67" t="s">
        <v>2768</v>
      </c>
      <c r="G302" s="78">
        <v>0.05</v>
      </c>
      <c r="H302" s="112">
        <v>3674000</v>
      </c>
      <c r="I302" s="112">
        <f aca="true" t="shared" si="9" ref="I302:I333">H302*G302</f>
        <v>183700</v>
      </c>
    </row>
    <row r="303" spans="1:9" s="21" customFormat="1" ht="15">
      <c r="A303" s="51">
        <v>13</v>
      </c>
      <c r="B303" s="51" t="s">
        <v>511</v>
      </c>
      <c r="C303" s="54" t="s">
        <v>890</v>
      </c>
      <c r="D303" s="54"/>
      <c r="E303" s="51">
        <v>9</v>
      </c>
      <c r="F303" s="67" t="s">
        <v>2768</v>
      </c>
      <c r="G303" s="78">
        <v>0.3</v>
      </c>
      <c r="H303" s="112">
        <v>97000</v>
      </c>
      <c r="I303" s="112">
        <f t="shared" si="9"/>
        <v>29100</v>
      </c>
    </row>
    <row r="304" spans="1:9" s="21" customFormat="1" ht="15">
      <c r="A304" s="51">
        <v>14</v>
      </c>
      <c r="B304" s="51" t="s">
        <v>2510</v>
      </c>
      <c r="C304" s="54" t="s">
        <v>889</v>
      </c>
      <c r="D304" s="54"/>
      <c r="E304" s="51" t="s">
        <v>432</v>
      </c>
      <c r="F304" s="67" t="s">
        <v>2768</v>
      </c>
      <c r="G304" s="78">
        <v>0.2</v>
      </c>
      <c r="H304" s="112">
        <v>551000</v>
      </c>
      <c r="I304" s="112">
        <f t="shared" si="9"/>
        <v>110200</v>
      </c>
    </row>
    <row r="305" spans="1:9" s="21" customFormat="1" ht="31.5">
      <c r="A305" s="51">
        <v>15</v>
      </c>
      <c r="B305" s="51" t="s">
        <v>1736</v>
      </c>
      <c r="C305" s="54" t="s">
        <v>815</v>
      </c>
      <c r="D305" s="54"/>
      <c r="E305" s="51" t="s">
        <v>432</v>
      </c>
      <c r="F305" s="67" t="s">
        <v>2766</v>
      </c>
      <c r="G305" s="67">
        <v>0.5</v>
      </c>
      <c r="H305" s="112">
        <v>97000</v>
      </c>
      <c r="I305" s="112">
        <f t="shared" si="9"/>
        <v>48500</v>
      </c>
    </row>
    <row r="306" spans="1:9" s="21" customFormat="1" ht="15">
      <c r="A306" s="51">
        <v>16</v>
      </c>
      <c r="B306" s="51" t="s">
        <v>1737</v>
      </c>
      <c r="C306" s="54" t="s">
        <v>888</v>
      </c>
      <c r="D306" s="54"/>
      <c r="E306" s="51" t="s">
        <v>432</v>
      </c>
      <c r="F306" s="67" t="s">
        <v>2768</v>
      </c>
      <c r="G306" s="78">
        <v>0.3</v>
      </c>
      <c r="H306" s="112">
        <v>153000</v>
      </c>
      <c r="I306" s="112">
        <f t="shared" si="9"/>
        <v>45900</v>
      </c>
    </row>
    <row r="307" spans="1:9" s="21" customFormat="1" ht="31.5">
      <c r="A307" s="51">
        <v>17</v>
      </c>
      <c r="B307" s="51" t="s">
        <v>1775</v>
      </c>
      <c r="C307" s="54" t="s">
        <v>816</v>
      </c>
      <c r="D307" s="54"/>
      <c r="E307" s="51" t="s">
        <v>432</v>
      </c>
      <c r="F307" s="67" t="s">
        <v>2</v>
      </c>
      <c r="G307" s="78">
        <v>0.2</v>
      </c>
      <c r="H307" s="112">
        <v>73000</v>
      </c>
      <c r="I307" s="112">
        <f t="shared" si="9"/>
        <v>14600</v>
      </c>
    </row>
    <row r="308" spans="1:9" s="21" customFormat="1" ht="30">
      <c r="A308" s="51">
        <v>18</v>
      </c>
      <c r="B308" s="51" t="s">
        <v>1739</v>
      </c>
      <c r="C308" s="54" t="s">
        <v>887</v>
      </c>
      <c r="D308" s="54"/>
      <c r="E308" s="51" t="s">
        <v>432</v>
      </c>
      <c r="F308" s="67" t="s">
        <v>2768</v>
      </c>
      <c r="G308" s="78">
        <v>0.1</v>
      </c>
      <c r="H308" s="112">
        <v>184000</v>
      </c>
      <c r="I308" s="112">
        <f t="shared" si="9"/>
        <v>18400</v>
      </c>
    </row>
    <row r="309" spans="1:9" s="21" customFormat="1" ht="31.5">
      <c r="A309" s="51">
        <v>19</v>
      </c>
      <c r="B309" s="51" t="s">
        <v>1740</v>
      </c>
      <c r="C309" s="54" t="s">
        <v>817</v>
      </c>
      <c r="D309" s="54"/>
      <c r="E309" s="51" t="s">
        <v>432</v>
      </c>
      <c r="F309" s="67" t="s">
        <v>2761</v>
      </c>
      <c r="G309" s="67">
        <v>0.4</v>
      </c>
      <c r="H309" s="112">
        <v>184000</v>
      </c>
      <c r="I309" s="112">
        <f t="shared" si="9"/>
        <v>73600</v>
      </c>
    </row>
    <row r="310" spans="1:9" s="21" customFormat="1" ht="31.5">
      <c r="A310" s="51">
        <v>20</v>
      </c>
      <c r="B310" s="51" t="s">
        <v>1760</v>
      </c>
      <c r="C310" s="54" t="s">
        <v>818</v>
      </c>
      <c r="D310" s="54"/>
      <c r="E310" s="51" t="s">
        <v>432</v>
      </c>
      <c r="F310" s="67" t="s">
        <v>2768</v>
      </c>
      <c r="G310" s="78">
        <v>0.1</v>
      </c>
      <c r="H310" s="112">
        <v>202000</v>
      </c>
      <c r="I310" s="112">
        <f t="shared" si="9"/>
        <v>20200</v>
      </c>
    </row>
    <row r="311" spans="1:9" s="21" customFormat="1" ht="31.5">
      <c r="A311" s="51">
        <v>21</v>
      </c>
      <c r="B311" s="51" t="s">
        <v>512</v>
      </c>
      <c r="C311" s="54" t="s">
        <v>819</v>
      </c>
      <c r="D311" s="54"/>
      <c r="E311" s="51">
        <v>9</v>
      </c>
      <c r="F311" s="67" t="s">
        <v>2768</v>
      </c>
      <c r="G311" s="78">
        <v>0.3</v>
      </c>
      <c r="H311" s="112">
        <v>1133000</v>
      </c>
      <c r="I311" s="112">
        <f t="shared" si="9"/>
        <v>339900</v>
      </c>
    </row>
    <row r="312" spans="1:9" s="21" customFormat="1" ht="31.5">
      <c r="A312" s="51">
        <v>22</v>
      </c>
      <c r="B312" s="51" t="s">
        <v>1778</v>
      </c>
      <c r="C312" s="54" t="s">
        <v>820</v>
      </c>
      <c r="D312" s="54"/>
      <c r="E312" s="51" t="s">
        <v>432</v>
      </c>
      <c r="F312" s="67" t="s">
        <v>2768</v>
      </c>
      <c r="G312" s="78">
        <v>0.5</v>
      </c>
      <c r="H312" s="112">
        <v>239000</v>
      </c>
      <c r="I312" s="112">
        <f t="shared" si="9"/>
        <v>119500</v>
      </c>
    </row>
    <row r="313" spans="1:9" s="21" customFormat="1" ht="31.5">
      <c r="A313" s="51">
        <v>23</v>
      </c>
      <c r="B313" s="51" t="s">
        <v>1765</v>
      </c>
      <c r="C313" s="54" t="s">
        <v>821</v>
      </c>
      <c r="D313" s="54"/>
      <c r="E313" s="51" t="s">
        <v>432</v>
      </c>
      <c r="F313" s="67" t="s">
        <v>2766</v>
      </c>
      <c r="G313" s="67">
        <v>0.1</v>
      </c>
      <c r="H313" s="112">
        <v>85000</v>
      </c>
      <c r="I313" s="112">
        <f t="shared" si="9"/>
        <v>8500</v>
      </c>
    </row>
    <row r="314" spans="1:9" s="21" customFormat="1" ht="31.5">
      <c r="A314" s="51">
        <v>24</v>
      </c>
      <c r="B314" s="51" t="s">
        <v>1766</v>
      </c>
      <c r="C314" s="54" t="s">
        <v>822</v>
      </c>
      <c r="D314" s="54"/>
      <c r="E314" s="51" t="s">
        <v>432</v>
      </c>
      <c r="F314" s="67" t="s">
        <v>2768</v>
      </c>
      <c r="G314" s="78">
        <v>0.2</v>
      </c>
      <c r="H314" s="112">
        <v>85000</v>
      </c>
      <c r="I314" s="112">
        <f t="shared" si="9"/>
        <v>17000</v>
      </c>
    </row>
    <row r="315" spans="1:9" s="21" customFormat="1" ht="31.5">
      <c r="A315" s="51">
        <v>25</v>
      </c>
      <c r="B315" s="51" t="s">
        <v>513</v>
      </c>
      <c r="C315" s="54" t="s">
        <v>823</v>
      </c>
      <c r="D315" s="54"/>
      <c r="E315" s="51">
        <v>9</v>
      </c>
      <c r="F315" s="67" t="s">
        <v>2768</v>
      </c>
      <c r="G315" s="78">
        <v>0.2</v>
      </c>
      <c r="H315" s="112">
        <v>122000</v>
      </c>
      <c r="I315" s="112">
        <f t="shared" si="9"/>
        <v>24400</v>
      </c>
    </row>
    <row r="316" spans="1:9" s="21" customFormat="1" ht="31.5">
      <c r="A316" s="51">
        <v>26</v>
      </c>
      <c r="B316" s="51" t="s">
        <v>1764</v>
      </c>
      <c r="C316" s="54" t="s">
        <v>824</v>
      </c>
      <c r="D316" s="54"/>
      <c r="E316" s="51">
        <v>9</v>
      </c>
      <c r="F316" s="67" t="s">
        <v>2768</v>
      </c>
      <c r="G316" s="78">
        <v>0.2</v>
      </c>
      <c r="H316" s="112">
        <v>306000</v>
      </c>
      <c r="I316" s="112">
        <f t="shared" si="9"/>
        <v>61200</v>
      </c>
    </row>
    <row r="317" spans="1:9" s="21" customFormat="1" ht="15">
      <c r="A317" s="51">
        <v>27</v>
      </c>
      <c r="B317" s="51" t="s">
        <v>2608</v>
      </c>
      <c r="C317" s="54" t="s">
        <v>886</v>
      </c>
      <c r="D317" s="54"/>
      <c r="E317" s="51">
        <v>8</v>
      </c>
      <c r="F317" s="67" t="s">
        <v>2766</v>
      </c>
      <c r="G317" s="67">
        <v>0.5</v>
      </c>
      <c r="H317" s="112">
        <v>85000</v>
      </c>
      <c r="I317" s="112">
        <f t="shared" si="9"/>
        <v>42500</v>
      </c>
    </row>
    <row r="318" spans="1:9" s="21" customFormat="1" ht="16.5">
      <c r="A318" s="51">
        <v>28</v>
      </c>
      <c r="B318" s="51" t="s">
        <v>1748</v>
      </c>
      <c r="C318" s="54" t="s">
        <v>825</v>
      </c>
      <c r="D318" s="54"/>
      <c r="E318" s="51">
        <v>9</v>
      </c>
      <c r="F318" s="67" t="s">
        <v>2768</v>
      </c>
      <c r="G318" s="78">
        <v>0.1</v>
      </c>
      <c r="H318" s="112">
        <v>107000</v>
      </c>
      <c r="I318" s="112">
        <f t="shared" si="9"/>
        <v>10700</v>
      </c>
    </row>
    <row r="319" spans="1:9" s="21" customFormat="1" ht="31.5">
      <c r="A319" s="51">
        <v>29</v>
      </c>
      <c r="B319" s="51" t="s">
        <v>1749</v>
      </c>
      <c r="C319" s="54" t="s">
        <v>826</v>
      </c>
      <c r="D319" s="54"/>
      <c r="E319" s="51">
        <v>9</v>
      </c>
      <c r="F319" s="67" t="s">
        <v>2768</v>
      </c>
      <c r="G319" s="78">
        <v>0.02</v>
      </c>
      <c r="H319" s="112">
        <v>92000</v>
      </c>
      <c r="I319" s="112">
        <f t="shared" si="9"/>
        <v>1840</v>
      </c>
    </row>
    <row r="320" spans="1:9" s="21" customFormat="1" ht="31.5">
      <c r="A320" s="51">
        <v>30</v>
      </c>
      <c r="B320" s="51" t="s">
        <v>1747</v>
      </c>
      <c r="C320" s="54" t="s">
        <v>827</v>
      </c>
      <c r="D320" s="54"/>
      <c r="E320" s="51">
        <v>9</v>
      </c>
      <c r="F320" s="67" t="s">
        <v>2768</v>
      </c>
      <c r="G320" s="78">
        <v>0.2</v>
      </c>
      <c r="H320" s="112">
        <v>85000</v>
      </c>
      <c r="I320" s="112">
        <f t="shared" si="9"/>
        <v>17000</v>
      </c>
    </row>
    <row r="321" spans="1:9" s="21" customFormat="1" ht="16.5">
      <c r="A321" s="51">
        <v>31</v>
      </c>
      <c r="B321" s="51" t="s">
        <v>1772</v>
      </c>
      <c r="C321" s="54" t="s">
        <v>828</v>
      </c>
      <c r="D321" s="54"/>
      <c r="E321" s="51" t="s">
        <v>432</v>
      </c>
      <c r="F321" s="67" t="s">
        <v>2768</v>
      </c>
      <c r="G321" s="78">
        <v>0.1</v>
      </c>
      <c r="H321" s="112">
        <v>122000</v>
      </c>
      <c r="I321" s="112">
        <f t="shared" si="9"/>
        <v>12200</v>
      </c>
    </row>
    <row r="322" spans="1:9" s="21" customFormat="1" ht="16.5">
      <c r="A322" s="51">
        <v>32</v>
      </c>
      <c r="B322" s="51" t="s">
        <v>1755</v>
      </c>
      <c r="C322" s="54" t="s">
        <v>829</v>
      </c>
      <c r="D322" s="54"/>
      <c r="E322" s="51">
        <v>9</v>
      </c>
      <c r="F322" s="67" t="s">
        <v>2768</v>
      </c>
      <c r="G322" s="78">
        <v>0.1</v>
      </c>
      <c r="H322" s="112">
        <v>107000</v>
      </c>
      <c r="I322" s="112">
        <f t="shared" si="9"/>
        <v>10700</v>
      </c>
    </row>
    <row r="323" spans="1:9" s="21" customFormat="1" ht="120">
      <c r="A323" s="51">
        <v>33</v>
      </c>
      <c r="B323" s="51" t="s">
        <v>1757</v>
      </c>
      <c r="C323" s="54" t="s">
        <v>830</v>
      </c>
      <c r="D323" s="113" t="s">
        <v>885</v>
      </c>
      <c r="E323" s="51">
        <v>9</v>
      </c>
      <c r="F323" s="67" t="s">
        <v>2768</v>
      </c>
      <c r="G323" s="78">
        <v>0.02</v>
      </c>
      <c r="H323" s="112">
        <v>38266000</v>
      </c>
      <c r="I323" s="112">
        <f t="shared" si="9"/>
        <v>765320</v>
      </c>
    </row>
    <row r="324" spans="1:9" s="21" customFormat="1" ht="31.5">
      <c r="A324" s="51">
        <v>34</v>
      </c>
      <c r="B324" s="51" t="s">
        <v>1758</v>
      </c>
      <c r="C324" s="54" t="s">
        <v>831</v>
      </c>
      <c r="D324" s="113" t="s">
        <v>2770</v>
      </c>
      <c r="E324" s="51">
        <v>9</v>
      </c>
      <c r="F324" s="67" t="s">
        <v>2768</v>
      </c>
      <c r="G324" s="78">
        <v>0.2</v>
      </c>
      <c r="H324" s="112">
        <v>109000</v>
      </c>
      <c r="I324" s="112">
        <f t="shared" si="9"/>
        <v>21800</v>
      </c>
    </row>
    <row r="325" spans="1:9" s="21" customFormat="1" ht="30">
      <c r="A325" s="51">
        <v>35</v>
      </c>
      <c r="B325" s="51" t="s">
        <v>1773</v>
      </c>
      <c r="C325" s="54" t="s">
        <v>832</v>
      </c>
      <c r="D325" s="113" t="s">
        <v>2769</v>
      </c>
      <c r="E325" s="51">
        <v>9</v>
      </c>
      <c r="F325" s="67" t="s">
        <v>2768</v>
      </c>
      <c r="G325" s="78">
        <v>0.1</v>
      </c>
      <c r="H325" s="112">
        <v>81000</v>
      </c>
      <c r="I325" s="112">
        <f t="shared" si="9"/>
        <v>8100</v>
      </c>
    </row>
    <row r="326" spans="1:9" s="21" customFormat="1" ht="31.5">
      <c r="A326" s="51">
        <v>36</v>
      </c>
      <c r="B326" s="51" t="s">
        <v>1768</v>
      </c>
      <c r="C326" s="54" t="s">
        <v>833</v>
      </c>
      <c r="D326" s="54"/>
      <c r="E326" s="51">
        <v>9</v>
      </c>
      <c r="F326" s="67" t="s">
        <v>2768</v>
      </c>
      <c r="G326" s="78">
        <v>0.1</v>
      </c>
      <c r="H326" s="112">
        <v>77000</v>
      </c>
      <c r="I326" s="112">
        <f t="shared" si="9"/>
        <v>7700</v>
      </c>
    </row>
    <row r="327" spans="1:9" s="21" customFormat="1" ht="16.5">
      <c r="A327" s="51">
        <v>37</v>
      </c>
      <c r="B327" s="51" t="s">
        <v>1791</v>
      </c>
      <c r="C327" s="54" t="s">
        <v>834</v>
      </c>
      <c r="D327" s="54"/>
      <c r="E327" s="51">
        <v>9</v>
      </c>
      <c r="F327" s="67" t="s">
        <v>2</v>
      </c>
      <c r="G327" s="78">
        <v>0.1</v>
      </c>
      <c r="H327" s="112">
        <v>459000</v>
      </c>
      <c r="I327" s="112">
        <f t="shared" si="9"/>
        <v>45900</v>
      </c>
    </row>
    <row r="328" spans="1:9" s="21" customFormat="1" ht="31.5">
      <c r="A328" s="51">
        <v>38</v>
      </c>
      <c r="B328" s="51" t="s">
        <v>1784</v>
      </c>
      <c r="C328" s="54" t="s">
        <v>835</v>
      </c>
      <c r="D328" s="54"/>
      <c r="E328" s="51">
        <v>9</v>
      </c>
      <c r="F328" s="67" t="s">
        <v>2768</v>
      </c>
      <c r="G328" s="78">
        <v>0.1</v>
      </c>
      <c r="H328" s="112">
        <v>92000</v>
      </c>
      <c r="I328" s="112">
        <f t="shared" si="9"/>
        <v>9200</v>
      </c>
    </row>
    <row r="329" spans="1:9" s="21" customFormat="1" ht="15">
      <c r="A329" s="51">
        <v>39</v>
      </c>
      <c r="B329" s="51" t="s">
        <v>2609</v>
      </c>
      <c r="C329" s="54" t="s">
        <v>2767</v>
      </c>
      <c r="D329" s="54"/>
      <c r="E329" s="51">
        <v>8</v>
      </c>
      <c r="F329" s="67" t="s">
        <v>2766</v>
      </c>
      <c r="G329" s="67">
        <v>0.1</v>
      </c>
      <c r="H329" s="112">
        <v>184000</v>
      </c>
      <c r="I329" s="112">
        <f t="shared" si="9"/>
        <v>18400</v>
      </c>
    </row>
    <row r="330" spans="1:9" s="21" customFormat="1" ht="15">
      <c r="A330" s="51">
        <v>40</v>
      </c>
      <c r="B330" s="51" t="s">
        <v>506</v>
      </c>
      <c r="C330" s="54" t="s">
        <v>2765</v>
      </c>
      <c r="D330" s="54"/>
      <c r="E330" s="51" t="s">
        <v>432</v>
      </c>
      <c r="F330" s="67" t="s">
        <v>2940</v>
      </c>
      <c r="G330" s="78">
        <v>1</v>
      </c>
      <c r="H330" s="112">
        <v>61000</v>
      </c>
      <c r="I330" s="112">
        <f t="shared" si="9"/>
        <v>61000</v>
      </c>
    </row>
    <row r="331" spans="1:9" s="21" customFormat="1" ht="15">
      <c r="A331" s="51">
        <v>41</v>
      </c>
      <c r="B331" s="51" t="s">
        <v>504</v>
      </c>
      <c r="C331" s="54" t="s">
        <v>681</v>
      </c>
      <c r="D331" s="54"/>
      <c r="E331" s="51" t="s">
        <v>432</v>
      </c>
      <c r="F331" s="67" t="s">
        <v>2940</v>
      </c>
      <c r="G331" s="67">
        <v>1</v>
      </c>
      <c r="H331" s="112">
        <v>69000</v>
      </c>
      <c r="I331" s="112">
        <f t="shared" si="9"/>
        <v>69000</v>
      </c>
    </row>
    <row r="332" spans="1:9" s="21" customFormat="1" ht="15">
      <c r="A332" s="51">
        <v>42</v>
      </c>
      <c r="B332" s="51" t="s">
        <v>507</v>
      </c>
      <c r="C332" s="54" t="s">
        <v>2764</v>
      </c>
      <c r="D332" s="54"/>
      <c r="E332" s="51" t="s">
        <v>432</v>
      </c>
      <c r="F332" s="67" t="s">
        <v>2763</v>
      </c>
      <c r="G332" s="78">
        <v>1</v>
      </c>
      <c r="H332" s="112">
        <v>67000</v>
      </c>
      <c r="I332" s="112">
        <f t="shared" si="9"/>
        <v>67000</v>
      </c>
    </row>
    <row r="333" spans="1:9" s="21" customFormat="1" ht="15">
      <c r="A333" s="51">
        <v>43</v>
      </c>
      <c r="B333" s="51" t="s">
        <v>508</v>
      </c>
      <c r="C333" s="54" t="s">
        <v>2762</v>
      </c>
      <c r="D333" s="54"/>
      <c r="E333" s="51" t="s">
        <v>432</v>
      </c>
      <c r="F333" s="67" t="s">
        <v>2761</v>
      </c>
      <c r="G333" s="78">
        <v>2</v>
      </c>
      <c r="H333" s="112">
        <v>13000</v>
      </c>
      <c r="I333" s="112">
        <f t="shared" si="9"/>
        <v>26000</v>
      </c>
    </row>
    <row r="334" spans="1:9" s="21" customFormat="1" ht="34.5">
      <c r="A334" s="51">
        <v>44</v>
      </c>
      <c r="B334" s="51" t="s">
        <v>1781</v>
      </c>
      <c r="C334" s="54" t="s">
        <v>836</v>
      </c>
      <c r="D334" s="54"/>
      <c r="E334" s="51" t="s">
        <v>432</v>
      </c>
      <c r="F334" s="67" t="s">
        <v>2761</v>
      </c>
      <c r="G334" s="78">
        <v>1</v>
      </c>
      <c r="H334" s="112">
        <v>77000</v>
      </c>
      <c r="I334" s="112">
        <f>H334*G334</f>
        <v>77000</v>
      </c>
    </row>
    <row r="335" spans="1:9" s="21" customFormat="1" ht="31.5">
      <c r="A335" s="51">
        <v>45</v>
      </c>
      <c r="B335" s="51" t="s">
        <v>1741</v>
      </c>
      <c r="C335" s="54" t="s">
        <v>837</v>
      </c>
      <c r="D335" s="54"/>
      <c r="E335" s="51">
        <v>9</v>
      </c>
      <c r="F335" s="67" t="s">
        <v>2</v>
      </c>
      <c r="G335" s="78">
        <v>0.25</v>
      </c>
      <c r="H335" s="112">
        <v>92000</v>
      </c>
      <c r="I335" s="112">
        <f>H335*G335</f>
        <v>23000</v>
      </c>
    </row>
    <row r="336" spans="1:10" s="21" customFormat="1" ht="15">
      <c r="A336" s="60" t="s">
        <v>1055</v>
      </c>
      <c r="B336" s="46" t="s">
        <v>1054</v>
      </c>
      <c r="C336" s="46"/>
      <c r="D336" s="46"/>
      <c r="E336" s="60"/>
      <c r="F336" s="46"/>
      <c r="G336" s="46"/>
      <c r="H336" s="112"/>
      <c r="I336" s="110">
        <f>SUM(I337:I413)</f>
        <v>31080700</v>
      </c>
      <c r="J336" s="115">
        <f>I336</f>
        <v>31080700</v>
      </c>
    </row>
    <row r="337" spans="1:9" s="21" customFormat="1" ht="15">
      <c r="A337" s="59"/>
      <c r="B337" s="130" t="s">
        <v>838</v>
      </c>
      <c r="C337" s="54"/>
      <c r="D337" s="53"/>
      <c r="E337" s="59"/>
      <c r="F337" s="54"/>
      <c r="G337" s="53"/>
      <c r="H337" s="112"/>
      <c r="I337" s="112">
        <f aca="true" t="shared" si="10" ref="I337:I368">H337*G337</f>
        <v>0</v>
      </c>
    </row>
    <row r="338" spans="1:9" s="21" customFormat="1" ht="30">
      <c r="A338" s="60" t="s">
        <v>1027</v>
      </c>
      <c r="B338" s="46" t="s">
        <v>1056</v>
      </c>
      <c r="C338" s="54"/>
      <c r="D338" s="54" t="s">
        <v>2760</v>
      </c>
      <c r="E338" s="59"/>
      <c r="F338" s="54"/>
      <c r="G338" s="53"/>
      <c r="H338" s="112"/>
      <c r="I338" s="112">
        <f t="shared" si="10"/>
        <v>0</v>
      </c>
    </row>
    <row r="339" spans="1:9" s="21" customFormat="1" ht="15">
      <c r="A339" s="51">
        <v>1</v>
      </c>
      <c r="B339" s="51" t="s">
        <v>2610</v>
      </c>
      <c r="C339" s="54" t="s">
        <v>2759</v>
      </c>
      <c r="D339" s="113" t="s">
        <v>2753</v>
      </c>
      <c r="E339" s="51">
        <v>7</v>
      </c>
      <c r="F339" s="67" t="s">
        <v>2426</v>
      </c>
      <c r="G339" s="67">
        <v>1</v>
      </c>
      <c r="H339" s="112">
        <v>635000</v>
      </c>
      <c r="I339" s="112">
        <f t="shared" si="10"/>
        <v>635000</v>
      </c>
    </row>
    <row r="340" spans="1:9" s="21" customFormat="1" ht="15">
      <c r="A340" s="51">
        <v>2</v>
      </c>
      <c r="B340" s="51" t="s">
        <v>2611</v>
      </c>
      <c r="C340" s="54" t="s">
        <v>2758</v>
      </c>
      <c r="D340" s="113" t="s">
        <v>2753</v>
      </c>
      <c r="E340" s="51">
        <v>7</v>
      </c>
      <c r="F340" s="67" t="s">
        <v>2426</v>
      </c>
      <c r="G340" s="67">
        <v>1</v>
      </c>
      <c r="H340" s="112">
        <v>864000</v>
      </c>
      <c r="I340" s="112">
        <f t="shared" si="10"/>
        <v>864000</v>
      </c>
    </row>
    <row r="341" spans="1:9" s="21" customFormat="1" ht="15">
      <c r="A341" s="51">
        <v>3</v>
      </c>
      <c r="B341" s="51" t="s">
        <v>2612</v>
      </c>
      <c r="C341" s="54" t="s">
        <v>2757</v>
      </c>
      <c r="D341" s="113" t="s">
        <v>2753</v>
      </c>
      <c r="E341" s="51">
        <v>7</v>
      </c>
      <c r="F341" s="67" t="s">
        <v>2426</v>
      </c>
      <c r="G341" s="67">
        <v>1</v>
      </c>
      <c r="H341" s="112">
        <v>889000</v>
      </c>
      <c r="I341" s="112">
        <f t="shared" si="10"/>
        <v>889000</v>
      </c>
    </row>
    <row r="342" spans="1:9" s="21" customFormat="1" ht="15">
      <c r="A342" s="51">
        <v>4</v>
      </c>
      <c r="B342" s="51" t="s">
        <v>2613</v>
      </c>
      <c r="C342" s="54" t="s">
        <v>2756</v>
      </c>
      <c r="D342" s="113" t="s">
        <v>2753</v>
      </c>
      <c r="E342" s="51">
        <v>7</v>
      </c>
      <c r="F342" s="67" t="s">
        <v>2426</v>
      </c>
      <c r="G342" s="67">
        <v>1</v>
      </c>
      <c r="H342" s="112">
        <v>889000</v>
      </c>
      <c r="I342" s="112">
        <f t="shared" si="10"/>
        <v>889000</v>
      </c>
    </row>
    <row r="343" spans="1:9" s="21" customFormat="1" ht="15">
      <c r="A343" s="51">
        <v>5</v>
      </c>
      <c r="B343" s="51" t="s">
        <v>2614</v>
      </c>
      <c r="C343" s="54" t="s">
        <v>2755</v>
      </c>
      <c r="D343" s="113" t="s">
        <v>2753</v>
      </c>
      <c r="E343" s="51">
        <v>7</v>
      </c>
      <c r="F343" s="67" t="s">
        <v>2426</v>
      </c>
      <c r="G343" s="67">
        <v>1</v>
      </c>
      <c r="H343" s="112">
        <v>635000</v>
      </c>
      <c r="I343" s="112">
        <f t="shared" si="10"/>
        <v>635000</v>
      </c>
    </row>
    <row r="344" spans="1:9" s="21" customFormat="1" ht="15">
      <c r="A344" s="51">
        <v>6</v>
      </c>
      <c r="B344" s="51" t="s">
        <v>2615</v>
      </c>
      <c r="C344" s="54" t="s">
        <v>2754</v>
      </c>
      <c r="D344" s="113" t="s">
        <v>2753</v>
      </c>
      <c r="E344" s="51">
        <v>7</v>
      </c>
      <c r="F344" s="67" t="s">
        <v>2426</v>
      </c>
      <c r="G344" s="67">
        <v>1</v>
      </c>
      <c r="H344" s="112">
        <v>635000</v>
      </c>
      <c r="I344" s="112">
        <f t="shared" si="10"/>
        <v>635000</v>
      </c>
    </row>
    <row r="345" spans="1:9" s="21" customFormat="1" ht="45">
      <c r="A345" s="51">
        <v>7</v>
      </c>
      <c r="B345" s="51" t="s">
        <v>2616</v>
      </c>
      <c r="C345" s="54" t="s">
        <v>2752</v>
      </c>
      <c r="D345" s="113" t="s">
        <v>2751</v>
      </c>
      <c r="E345" s="51">
        <v>8</v>
      </c>
      <c r="F345" s="67" t="s">
        <v>2429</v>
      </c>
      <c r="G345" s="67">
        <v>1</v>
      </c>
      <c r="H345" s="112">
        <v>4574000</v>
      </c>
      <c r="I345" s="112">
        <f t="shared" si="10"/>
        <v>4574000</v>
      </c>
    </row>
    <row r="346" spans="1:9" s="21" customFormat="1" ht="15">
      <c r="A346" s="51">
        <v>8</v>
      </c>
      <c r="B346" s="51" t="s">
        <v>2617</v>
      </c>
      <c r="C346" s="54" t="s">
        <v>2750</v>
      </c>
      <c r="D346" s="113" t="s">
        <v>2749</v>
      </c>
      <c r="E346" s="51">
        <v>8</v>
      </c>
      <c r="F346" s="67" t="s">
        <v>2429</v>
      </c>
      <c r="G346" s="67">
        <v>1</v>
      </c>
      <c r="H346" s="112">
        <v>889000</v>
      </c>
      <c r="I346" s="112">
        <f t="shared" si="10"/>
        <v>889000</v>
      </c>
    </row>
    <row r="347" spans="1:9" s="21" customFormat="1" ht="15">
      <c r="A347" s="51">
        <v>9</v>
      </c>
      <c r="B347" s="51" t="s">
        <v>2618</v>
      </c>
      <c r="C347" s="54" t="s">
        <v>2748</v>
      </c>
      <c r="D347" s="113" t="s">
        <v>2740</v>
      </c>
      <c r="E347" s="51">
        <v>8</v>
      </c>
      <c r="F347" s="67" t="s">
        <v>2429</v>
      </c>
      <c r="G347" s="67">
        <v>1</v>
      </c>
      <c r="H347" s="112">
        <v>1730000</v>
      </c>
      <c r="I347" s="112">
        <f t="shared" si="10"/>
        <v>1730000</v>
      </c>
    </row>
    <row r="348" spans="1:9" s="21" customFormat="1" ht="15">
      <c r="A348" s="51">
        <v>10</v>
      </c>
      <c r="B348" s="51" t="s">
        <v>2619</v>
      </c>
      <c r="C348" s="54" t="s">
        <v>2747</v>
      </c>
      <c r="D348" s="113" t="s">
        <v>2740</v>
      </c>
      <c r="E348" s="51">
        <v>8</v>
      </c>
      <c r="F348" s="67" t="s">
        <v>2429</v>
      </c>
      <c r="G348" s="67">
        <v>1</v>
      </c>
      <c r="H348" s="112">
        <v>762000</v>
      </c>
      <c r="I348" s="112">
        <f t="shared" si="10"/>
        <v>762000</v>
      </c>
    </row>
    <row r="349" spans="1:9" s="21" customFormat="1" ht="15">
      <c r="A349" s="51">
        <v>11</v>
      </c>
      <c r="B349" s="51" t="s">
        <v>2620</v>
      </c>
      <c r="C349" s="54" t="s">
        <v>2746</v>
      </c>
      <c r="D349" s="113" t="s">
        <v>2740</v>
      </c>
      <c r="E349" s="51">
        <v>8</v>
      </c>
      <c r="F349" s="67" t="s">
        <v>2429</v>
      </c>
      <c r="G349" s="67">
        <v>1</v>
      </c>
      <c r="H349" s="112">
        <v>1143000</v>
      </c>
      <c r="I349" s="112">
        <f t="shared" si="10"/>
        <v>1143000</v>
      </c>
    </row>
    <row r="350" spans="1:9" s="21" customFormat="1" ht="30">
      <c r="A350" s="51">
        <v>12</v>
      </c>
      <c r="B350" s="51" t="s">
        <v>2621</v>
      </c>
      <c r="C350" s="54" t="s">
        <v>2745</v>
      </c>
      <c r="D350" s="113" t="s">
        <v>2740</v>
      </c>
      <c r="E350" s="51">
        <v>9</v>
      </c>
      <c r="F350" s="67" t="s">
        <v>2426</v>
      </c>
      <c r="G350" s="67">
        <v>4</v>
      </c>
      <c r="H350" s="112">
        <v>145000</v>
      </c>
      <c r="I350" s="112">
        <f t="shared" si="10"/>
        <v>580000</v>
      </c>
    </row>
    <row r="351" spans="1:9" s="21" customFormat="1" ht="15">
      <c r="A351" s="51">
        <v>13</v>
      </c>
      <c r="B351" s="51" t="s">
        <v>2622</v>
      </c>
      <c r="C351" s="54" t="s">
        <v>2744</v>
      </c>
      <c r="D351" s="113" t="s">
        <v>2892</v>
      </c>
      <c r="E351" s="51">
        <v>9</v>
      </c>
      <c r="F351" s="67" t="s">
        <v>2429</v>
      </c>
      <c r="G351" s="67">
        <v>1</v>
      </c>
      <c r="H351" s="112">
        <v>382000</v>
      </c>
      <c r="I351" s="112">
        <f t="shared" si="10"/>
        <v>382000</v>
      </c>
    </row>
    <row r="352" spans="1:9" s="21" customFormat="1" ht="15">
      <c r="A352" s="51">
        <v>14</v>
      </c>
      <c r="B352" s="51"/>
      <c r="C352" s="54" t="s">
        <v>2743</v>
      </c>
      <c r="D352" s="113" t="s">
        <v>2740</v>
      </c>
      <c r="E352" s="51">
        <v>9</v>
      </c>
      <c r="F352" s="67" t="s">
        <v>2429</v>
      </c>
      <c r="G352" s="67">
        <v>1</v>
      </c>
      <c r="H352" s="112">
        <v>1143000</v>
      </c>
      <c r="I352" s="112">
        <f t="shared" si="10"/>
        <v>1143000</v>
      </c>
    </row>
    <row r="353" spans="1:9" s="21" customFormat="1" ht="15">
      <c r="A353" s="51">
        <v>15</v>
      </c>
      <c r="B353" s="51" t="s">
        <v>2624</v>
      </c>
      <c r="C353" s="54" t="s">
        <v>2742</v>
      </c>
      <c r="D353" s="113" t="s">
        <v>2740</v>
      </c>
      <c r="E353" s="51">
        <v>9</v>
      </c>
      <c r="F353" s="67" t="s">
        <v>2429</v>
      </c>
      <c r="G353" s="67">
        <v>1</v>
      </c>
      <c r="H353" s="112">
        <v>889000</v>
      </c>
      <c r="I353" s="112">
        <f t="shared" si="10"/>
        <v>889000</v>
      </c>
    </row>
    <row r="354" spans="1:9" s="21" customFormat="1" ht="15">
      <c r="A354" s="51">
        <v>16</v>
      </c>
      <c r="B354" s="51" t="s">
        <v>2623</v>
      </c>
      <c r="C354" s="54" t="s">
        <v>2741</v>
      </c>
      <c r="D354" s="113" t="s">
        <v>2740</v>
      </c>
      <c r="E354" s="51">
        <v>9</v>
      </c>
      <c r="F354" s="67" t="s">
        <v>2429</v>
      </c>
      <c r="G354" s="67">
        <v>1</v>
      </c>
      <c r="H354" s="112">
        <v>254000</v>
      </c>
      <c r="I354" s="112">
        <f t="shared" si="10"/>
        <v>254000</v>
      </c>
    </row>
    <row r="355" spans="1:9" s="21" customFormat="1" ht="15">
      <c r="A355" s="60" t="s">
        <v>1029</v>
      </c>
      <c r="B355" s="46" t="s">
        <v>741</v>
      </c>
      <c r="C355" s="46"/>
      <c r="D355" s="46"/>
      <c r="E355" s="60"/>
      <c r="F355" s="46"/>
      <c r="G355" s="46"/>
      <c r="H355" s="112">
        <v>0</v>
      </c>
      <c r="I355" s="112">
        <f t="shared" si="10"/>
        <v>0</v>
      </c>
    </row>
    <row r="356" spans="1:9" s="21" customFormat="1" ht="90">
      <c r="A356" s="51">
        <v>1</v>
      </c>
      <c r="B356" s="51"/>
      <c r="C356" s="54" t="s">
        <v>2739</v>
      </c>
      <c r="D356" s="113" t="s">
        <v>2738</v>
      </c>
      <c r="E356" s="51" t="s">
        <v>2434</v>
      </c>
      <c r="F356" s="67" t="s">
        <v>439</v>
      </c>
      <c r="G356" s="67">
        <v>1</v>
      </c>
      <c r="H356" s="112">
        <v>5657000</v>
      </c>
      <c r="I356" s="112">
        <f t="shared" si="10"/>
        <v>5657000</v>
      </c>
    </row>
    <row r="357" spans="1:9" s="21" customFormat="1" ht="60">
      <c r="A357" s="51">
        <v>2</v>
      </c>
      <c r="B357" s="51"/>
      <c r="C357" s="54" t="s">
        <v>1626</v>
      </c>
      <c r="D357" s="113" t="s">
        <v>1648</v>
      </c>
      <c r="E357" s="51" t="s">
        <v>2548</v>
      </c>
      <c r="F357" s="67" t="s">
        <v>2429</v>
      </c>
      <c r="G357" s="67">
        <v>6</v>
      </c>
      <c r="H357" s="112">
        <v>127000</v>
      </c>
      <c r="I357" s="112">
        <f t="shared" si="10"/>
        <v>762000</v>
      </c>
    </row>
    <row r="358" spans="1:9" s="21" customFormat="1" ht="15">
      <c r="A358" s="51">
        <v>3</v>
      </c>
      <c r="B358" s="51"/>
      <c r="C358" s="54" t="s">
        <v>1625</v>
      </c>
      <c r="D358" s="113" t="s">
        <v>1648</v>
      </c>
      <c r="E358" s="51" t="s">
        <v>2434</v>
      </c>
      <c r="F358" s="67" t="s">
        <v>2426</v>
      </c>
      <c r="G358" s="78">
        <v>6</v>
      </c>
      <c r="H358" s="112">
        <v>26000</v>
      </c>
      <c r="I358" s="112">
        <f t="shared" si="10"/>
        <v>156000</v>
      </c>
    </row>
    <row r="359" spans="1:9" s="21" customFormat="1" ht="30">
      <c r="A359" s="51">
        <v>4</v>
      </c>
      <c r="B359" s="51"/>
      <c r="C359" s="54" t="s">
        <v>1624</v>
      </c>
      <c r="D359" s="113" t="s">
        <v>1648</v>
      </c>
      <c r="E359" s="51" t="s">
        <v>2516</v>
      </c>
      <c r="F359" s="67" t="s">
        <v>2426</v>
      </c>
      <c r="G359" s="78">
        <v>2</v>
      </c>
      <c r="H359" s="112">
        <v>23000</v>
      </c>
      <c r="I359" s="112">
        <f t="shared" si="10"/>
        <v>46000</v>
      </c>
    </row>
    <row r="360" spans="1:9" s="21" customFormat="1" ht="30">
      <c r="A360" s="51">
        <v>5</v>
      </c>
      <c r="B360" s="51"/>
      <c r="C360" s="54" t="s">
        <v>1623</v>
      </c>
      <c r="D360" s="113" t="s">
        <v>1648</v>
      </c>
      <c r="E360" s="51" t="s">
        <v>2548</v>
      </c>
      <c r="F360" s="67" t="s">
        <v>2426</v>
      </c>
      <c r="G360" s="78">
        <v>6</v>
      </c>
      <c r="H360" s="112">
        <v>30000</v>
      </c>
      <c r="I360" s="112">
        <f t="shared" si="10"/>
        <v>180000</v>
      </c>
    </row>
    <row r="361" spans="1:9" s="21" customFormat="1" ht="15">
      <c r="A361" s="51">
        <v>6</v>
      </c>
      <c r="B361" s="51"/>
      <c r="C361" s="54" t="s">
        <v>1622</v>
      </c>
      <c r="D361" s="113" t="s">
        <v>1648</v>
      </c>
      <c r="E361" s="51" t="s">
        <v>2548</v>
      </c>
      <c r="F361" s="67" t="s">
        <v>2940</v>
      </c>
      <c r="G361" s="67">
        <v>1</v>
      </c>
      <c r="H361" s="112">
        <v>34000</v>
      </c>
      <c r="I361" s="112">
        <f t="shared" si="10"/>
        <v>34000</v>
      </c>
    </row>
    <row r="362" spans="1:9" s="21" customFormat="1" ht="15">
      <c r="A362" s="51">
        <v>7</v>
      </c>
      <c r="B362" s="51"/>
      <c r="C362" s="54" t="s">
        <v>1621</v>
      </c>
      <c r="D362" s="113" t="s">
        <v>1648</v>
      </c>
      <c r="E362" s="51" t="s">
        <v>2548</v>
      </c>
      <c r="F362" s="67" t="s">
        <v>2940</v>
      </c>
      <c r="G362" s="67">
        <v>1</v>
      </c>
      <c r="H362" s="112">
        <v>18000</v>
      </c>
      <c r="I362" s="112">
        <f t="shared" si="10"/>
        <v>18000</v>
      </c>
    </row>
    <row r="363" spans="1:9" s="21" customFormat="1" ht="30">
      <c r="A363" s="51">
        <v>8</v>
      </c>
      <c r="B363" s="51" t="s">
        <v>2625</v>
      </c>
      <c r="C363" s="54" t="s">
        <v>1620</v>
      </c>
      <c r="D363" s="113" t="s">
        <v>1619</v>
      </c>
      <c r="E363" s="51" t="s">
        <v>2941</v>
      </c>
      <c r="F363" s="67" t="s">
        <v>2426</v>
      </c>
      <c r="G363" s="67">
        <v>6</v>
      </c>
      <c r="H363" s="112">
        <v>23000</v>
      </c>
      <c r="I363" s="112">
        <f t="shared" si="10"/>
        <v>138000</v>
      </c>
    </row>
    <row r="364" spans="1:9" s="21" customFormat="1" ht="15">
      <c r="A364" s="51">
        <v>9</v>
      </c>
      <c r="B364" s="51"/>
      <c r="C364" s="54" t="s">
        <v>1618</v>
      </c>
      <c r="D364" s="113" t="s">
        <v>1648</v>
      </c>
      <c r="E364" s="51" t="s">
        <v>2548</v>
      </c>
      <c r="F364" s="67" t="s">
        <v>2426</v>
      </c>
      <c r="G364" s="67">
        <v>6</v>
      </c>
      <c r="H364" s="112">
        <v>18000</v>
      </c>
      <c r="I364" s="112">
        <f t="shared" si="10"/>
        <v>108000</v>
      </c>
    </row>
    <row r="365" spans="1:9" s="21" customFormat="1" ht="15">
      <c r="A365" s="51">
        <v>10</v>
      </c>
      <c r="B365" s="51"/>
      <c r="C365" s="54" t="s">
        <v>654</v>
      </c>
      <c r="D365" s="113" t="s">
        <v>1648</v>
      </c>
      <c r="E365" s="51" t="s">
        <v>2548</v>
      </c>
      <c r="F365" s="67" t="s">
        <v>2426</v>
      </c>
      <c r="G365" s="67">
        <v>6</v>
      </c>
      <c r="H365" s="112">
        <v>19000</v>
      </c>
      <c r="I365" s="112">
        <f t="shared" si="10"/>
        <v>114000</v>
      </c>
    </row>
    <row r="366" spans="1:9" s="21" customFormat="1" ht="30">
      <c r="A366" s="51">
        <v>11</v>
      </c>
      <c r="B366" s="51"/>
      <c r="C366" s="54" t="s">
        <v>1617</v>
      </c>
      <c r="D366" s="113" t="s">
        <v>2873</v>
      </c>
      <c r="E366" s="51" t="s">
        <v>2516</v>
      </c>
      <c r="F366" s="67" t="s">
        <v>2426</v>
      </c>
      <c r="G366" s="67">
        <v>2</v>
      </c>
      <c r="H366" s="112">
        <v>54000</v>
      </c>
      <c r="I366" s="112">
        <f t="shared" si="10"/>
        <v>108000</v>
      </c>
    </row>
    <row r="367" spans="1:9" s="21" customFormat="1" ht="45">
      <c r="A367" s="51">
        <v>12</v>
      </c>
      <c r="B367" s="51"/>
      <c r="C367" s="54" t="s">
        <v>1616</v>
      </c>
      <c r="D367" s="113" t="s">
        <v>1615</v>
      </c>
      <c r="E367" s="51">
        <v>6</v>
      </c>
      <c r="F367" s="67" t="s">
        <v>2426</v>
      </c>
      <c r="G367" s="67">
        <v>6</v>
      </c>
      <c r="H367" s="112">
        <v>13000</v>
      </c>
      <c r="I367" s="112">
        <f t="shared" si="10"/>
        <v>78000</v>
      </c>
    </row>
    <row r="368" spans="1:9" s="21" customFormat="1" ht="45">
      <c r="A368" s="51">
        <v>13</v>
      </c>
      <c r="B368" s="51"/>
      <c r="C368" s="54" t="s">
        <v>1309</v>
      </c>
      <c r="D368" s="113" t="s">
        <v>50</v>
      </c>
      <c r="E368" s="51" t="s">
        <v>2516</v>
      </c>
      <c r="F368" s="51" t="s">
        <v>2426</v>
      </c>
      <c r="G368" s="67">
        <v>2</v>
      </c>
      <c r="H368" s="112">
        <v>17000</v>
      </c>
      <c r="I368" s="112">
        <f t="shared" si="10"/>
        <v>34000</v>
      </c>
    </row>
    <row r="369" spans="1:9" s="21" customFormat="1" ht="30">
      <c r="A369" s="51">
        <v>14</v>
      </c>
      <c r="B369" s="51"/>
      <c r="C369" s="54" t="s">
        <v>419</v>
      </c>
      <c r="D369" s="113" t="s">
        <v>48</v>
      </c>
      <c r="E369" s="51" t="s">
        <v>2548</v>
      </c>
      <c r="F369" s="67" t="s">
        <v>2426</v>
      </c>
      <c r="G369" s="67">
        <v>10</v>
      </c>
      <c r="H369" s="112">
        <v>5000</v>
      </c>
      <c r="I369" s="112">
        <f aca="true" t="shared" si="11" ref="I369:I400">H369*G369</f>
        <v>50000</v>
      </c>
    </row>
    <row r="370" spans="1:9" s="21" customFormat="1" ht="30">
      <c r="A370" s="51">
        <v>15</v>
      </c>
      <c r="B370" s="51"/>
      <c r="C370" s="54" t="s">
        <v>49</v>
      </c>
      <c r="D370" s="113" t="s">
        <v>647</v>
      </c>
      <c r="E370" s="51">
        <v>6</v>
      </c>
      <c r="F370" s="67" t="s">
        <v>2426</v>
      </c>
      <c r="G370" s="67">
        <v>4</v>
      </c>
      <c r="H370" s="112">
        <v>11000</v>
      </c>
      <c r="I370" s="112">
        <f t="shared" si="11"/>
        <v>44000</v>
      </c>
    </row>
    <row r="371" spans="1:9" s="21" customFormat="1" ht="15">
      <c r="A371" s="51">
        <v>16</v>
      </c>
      <c r="B371" s="51"/>
      <c r="C371" s="54" t="s">
        <v>2556</v>
      </c>
      <c r="D371" s="113" t="s">
        <v>2553</v>
      </c>
      <c r="E371" s="51">
        <v>6</v>
      </c>
      <c r="F371" s="67" t="s">
        <v>2426</v>
      </c>
      <c r="G371" s="67">
        <v>4</v>
      </c>
      <c r="H371" s="112">
        <v>15000</v>
      </c>
      <c r="I371" s="112">
        <f t="shared" si="11"/>
        <v>60000</v>
      </c>
    </row>
    <row r="372" spans="1:9" s="21" customFormat="1" ht="15">
      <c r="A372" s="51">
        <v>17</v>
      </c>
      <c r="B372" s="51"/>
      <c r="C372" s="54" t="s">
        <v>2555</v>
      </c>
      <c r="D372" s="113" t="s">
        <v>2553</v>
      </c>
      <c r="E372" s="51">
        <v>6</v>
      </c>
      <c r="F372" s="67" t="s">
        <v>2426</v>
      </c>
      <c r="G372" s="67">
        <v>4</v>
      </c>
      <c r="H372" s="112">
        <v>15000</v>
      </c>
      <c r="I372" s="112">
        <f t="shared" si="11"/>
        <v>60000</v>
      </c>
    </row>
    <row r="373" spans="1:9" s="21" customFormat="1" ht="30">
      <c r="A373" s="51">
        <v>18</v>
      </c>
      <c r="B373" s="51"/>
      <c r="C373" s="54" t="s">
        <v>2554</v>
      </c>
      <c r="D373" s="113" t="s">
        <v>2553</v>
      </c>
      <c r="E373" s="51">
        <v>6</v>
      </c>
      <c r="F373" s="67" t="s">
        <v>2426</v>
      </c>
      <c r="G373" s="67">
        <v>2</v>
      </c>
      <c r="H373" s="112">
        <v>19000</v>
      </c>
      <c r="I373" s="112">
        <f t="shared" si="11"/>
        <v>38000</v>
      </c>
    </row>
    <row r="374" spans="1:9" s="21" customFormat="1" ht="45">
      <c r="A374" s="51">
        <v>19</v>
      </c>
      <c r="B374" s="51"/>
      <c r="C374" s="54" t="s">
        <v>2552</v>
      </c>
      <c r="D374" s="113" t="s">
        <v>648</v>
      </c>
      <c r="E374" s="51">
        <v>6</v>
      </c>
      <c r="F374" s="67" t="s">
        <v>2429</v>
      </c>
      <c r="G374" s="67">
        <v>1</v>
      </c>
      <c r="H374" s="112">
        <v>151000</v>
      </c>
      <c r="I374" s="112">
        <f t="shared" si="11"/>
        <v>151000</v>
      </c>
    </row>
    <row r="375" spans="1:9" s="21" customFormat="1" ht="30">
      <c r="A375" s="51">
        <v>20</v>
      </c>
      <c r="B375" s="51"/>
      <c r="C375" s="54" t="s">
        <v>2551</v>
      </c>
      <c r="D375" s="113" t="s">
        <v>1648</v>
      </c>
      <c r="E375" s="51">
        <v>6</v>
      </c>
      <c r="F375" s="67" t="s">
        <v>2426</v>
      </c>
      <c r="G375" s="67">
        <v>10</v>
      </c>
      <c r="H375" s="112">
        <v>6000</v>
      </c>
      <c r="I375" s="112">
        <f t="shared" si="11"/>
        <v>60000</v>
      </c>
    </row>
    <row r="376" spans="1:9" s="21" customFormat="1" ht="15">
      <c r="A376" s="51">
        <v>21</v>
      </c>
      <c r="B376" s="51"/>
      <c r="C376" s="54" t="s">
        <v>2550</v>
      </c>
      <c r="D376" s="113" t="s">
        <v>1648</v>
      </c>
      <c r="E376" s="51">
        <v>6</v>
      </c>
      <c r="F376" s="67" t="s">
        <v>2426</v>
      </c>
      <c r="G376" s="67">
        <v>6</v>
      </c>
      <c r="H376" s="112">
        <v>7000</v>
      </c>
      <c r="I376" s="112">
        <f t="shared" si="11"/>
        <v>42000</v>
      </c>
    </row>
    <row r="377" spans="1:9" s="21" customFormat="1" ht="15">
      <c r="A377" s="51">
        <v>22</v>
      </c>
      <c r="B377" s="51"/>
      <c r="C377" s="54" t="s">
        <v>2549</v>
      </c>
      <c r="D377" s="54" t="s">
        <v>1181</v>
      </c>
      <c r="E377" s="51" t="s">
        <v>2548</v>
      </c>
      <c r="F377" s="67" t="s">
        <v>2426</v>
      </c>
      <c r="G377" s="78">
        <v>6</v>
      </c>
      <c r="H377" s="112">
        <v>31000</v>
      </c>
      <c r="I377" s="112">
        <f t="shared" si="11"/>
        <v>186000</v>
      </c>
    </row>
    <row r="378" spans="1:9" s="21" customFormat="1" ht="15">
      <c r="A378" s="51">
        <v>23</v>
      </c>
      <c r="B378" s="51"/>
      <c r="C378" s="54" t="s">
        <v>2547</v>
      </c>
      <c r="D378" s="113" t="s">
        <v>1648</v>
      </c>
      <c r="E378" s="51">
        <v>6</v>
      </c>
      <c r="F378" s="67" t="s">
        <v>2426</v>
      </c>
      <c r="G378" s="67">
        <v>2</v>
      </c>
      <c r="H378" s="112">
        <v>39000</v>
      </c>
      <c r="I378" s="112">
        <f t="shared" si="11"/>
        <v>78000</v>
      </c>
    </row>
    <row r="379" spans="1:9" s="21" customFormat="1" ht="15">
      <c r="A379" s="51">
        <v>24</v>
      </c>
      <c r="B379" s="51"/>
      <c r="C379" s="54" t="s">
        <v>2546</v>
      </c>
      <c r="D379" s="113" t="s">
        <v>1648</v>
      </c>
      <c r="E379" s="51">
        <v>6</v>
      </c>
      <c r="F379" s="67" t="s">
        <v>1653</v>
      </c>
      <c r="G379" s="67">
        <v>2</v>
      </c>
      <c r="H379" s="112">
        <v>109000</v>
      </c>
      <c r="I379" s="112">
        <f t="shared" si="11"/>
        <v>218000</v>
      </c>
    </row>
    <row r="380" spans="1:9" s="21" customFormat="1" ht="15">
      <c r="A380" s="51">
        <v>25</v>
      </c>
      <c r="B380" s="51"/>
      <c r="C380" s="54" t="s">
        <v>2545</v>
      </c>
      <c r="D380" s="113" t="s">
        <v>1648</v>
      </c>
      <c r="E380" s="51">
        <v>6</v>
      </c>
      <c r="F380" s="67" t="s">
        <v>2426</v>
      </c>
      <c r="G380" s="67">
        <v>2</v>
      </c>
      <c r="H380" s="112">
        <v>6000</v>
      </c>
      <c r="I380" s="112">
        <f t="shared" si="11"/>
        <v>12000</v>
      </c>
    </row>
    <row r="381" spans="1:9" s="21" customFormat="1" ht="30">
      <c r="A381" s="51">
        <v>26</v>
      </c>
      <c r="B381" s="51"/>
      <c r="C381" s="54" t="s">
        <v>417</v>
      </c>
      <c r="D381" s="113" t="s">
        <v>416</v>
      </c>
      <c r="E381" s="51" t="s">
        <v>2941</v>
      </c>
      <c r="F381" s="67" t="s">
        <v>2426</v>
      </c>
      <c r="G381" s="67">
        <v>2</v>
      </c>
      <c r="H381" s="112">
        <v>20000</v>
      </c>
      <c r="I381" s="112">
        <f t="shared" si="11"/>
        <v>40000</v>
      </c>
    </row>
    <row r="382" spans="1:9" s="21" customFormat="1" ht="30">
      <c r="A382" s="51">
        <v>27</v>
      </c>
      <c r="B382" s="51"/>
      <c r="C382" s="54" t="s">
        <v>2544</v>
      </c>
      <c r="D382" s="113" t="s">
        <v>2703</v>
      </c>
      <c r="E382" s="51">
        <v>7</v>
      </c>
      <c r="F382" s="67" t="s">
        <v>2426</v>
      </c>
      <c r="G382" s="67">
        <v>6</v>
      </c>
      <c r="H382" s="112">
        <v>17000</v>
      </c>
      <c r="I382" s="112">
        <f t="shared" si="11"/>
        <v>102000</v>
      </c>
    </row>
    <row r="383" spans="1:9" s="21" customFormat="1" ht="30">
      <c r="A383" s="51">
        <v>28</v>
      </c>
      <c r="B383" s="51"/>
      <c r="C383" s="54" t="s">
        <v>2543</v>
      </c>
      <c r="D383" s="113" t="s">
        <v>2542</v>
      </c>
      <c r="E383" s="51">
        <v>7</v>
      </c>
      <c r="F383" s="67" t="s">
        <v>2426</v>
      </c>
      <c r="G383" s="67">
        <v>6</v>
      </c>
      <c r="H383" s="112">
        <v>16000</v>
      </c>
      <c r="I383" s="112">
        <f t="shared" si="11"/>
        <v>96000</v>
      </c>
    </row>
    <row r="384" spans="1:9" s="21" customFormat="1" ht="15">
      <c r="A384" s="51">
        <v>29</v>
      </c>
      <c r="B384" s="51"/>
      <c r="C384" s="54" t="s">
        <v>2541</v>
      </c>
      <c r="D384" s="113" t="s">
        <v>1648</v>
      </c>
      <c r="E384" s="51">
        <v>7</v>
      </c>
      <c r="F384" s="67" t="s">
        <v>2426</v>
      </c>
      <c r="G384" s="67">
        <v>6</v>
      </c>
      <c r="H384" s="112">
        <v>7000</v>
      </c>
      <c r="I384" s="112">
        <f t="shared" si="11"/>
        <v>42000</v>
      </c>
    </row>
    <row r="385" spans="1:9" s="21" customFormat="1" ht="15">
      <c r="A385" s="51">
        <v>30</v>
      </c>
      <c r="B385" s="51"/>
      <c r="C385" s="54" t="s">
        <v>2540</v>
      </c>
      <c r="D385" s="113" t="s">
        <v>1648</v>
      </c>
      <c r="E385" s="51">
        <v>7</v>
      </c>
      <c r="F385" s="67" t="s">
        <v>2426</v>
      </c>
      <c r="G385" s="67">
        <v>3</v>
      </c>
      <c r="H385" s="112">
        <v>42000</v>
      </c>
      <c r="I385" s="112">
        <f t="shared" si="11"/>
        <v>126000</v>
      </c>
    </row>
    <row r="386" spans="1:9" s="21" customFormat="1" ht="30">
      <c r="A386" s="51">
        <v>31</v>
      </c>
      <c r="B386" s="51"/>
      <c r="C386" s="54" t="s">
        <v>2539</v>
      </c>
      <c r="D386" s="113" t="s">
        <v>2538</v>
      </c>
      <c r="E386" s="51">
        <v>7</v>
      </c>
      <c r="F386" s="67" t="s">
        <v>2426</v>
      </c>
      <c r="G386" s="67">
        <v>3</v>
      </c>
      <c r="H386" s="112">
        <v>67000</v>
      </c>
      <c r="I386" s="112">
        <f t="shared" si="11"/>
        <v>201000</v>
      </c>
    </row>
    <row r="387" spans="1:9" s="21" customFormat="1" ht="30">
      <c r="A387" s="51">
        <v>32</v>
      </c>
      <c r="B387" s="51"/>
      <c r="C387" s="54" t="s">
        <v>2537</v>
      </c>
      <c r="D387" s="113" t="s">
        <v>1648</v>
      </c>
      <c r="E387" s="51">
        <v>7</v>
      </c>
      <c r="F387" s="67" t="s">
        <v>2426</v>
      </c>
      <c r="G387" s="67">
        <v>1</v>
      </c>
      <c r="H387" s="112">
        <v>42000</v>
      </c>
      <c r="I387" s="112">
        <f t="shared" si="11"/>
        <v>42000</v>
      </c>
    </row>
    <row r="388" spans="1:9" s="21" customFormat="1" ht="15">
      <c r="A388" s="51">
        <v>33</v>
      </c>
      <c r="B388" s="51"/>
      <c r="C388" s="54" t="s">
        <v>2536</v>
      </c>
      <c r="D388" s="113" t="s">
        <v>1648</v>
      </c>
      <c r="E388" s="51">
        <v>7</v>
      </c>
      <c r="F388" s="67" t="s">
        <v>2426</v>
      </c>
      <c r="G388" s="67">
        <v>16</v>
      </c>
      <c r="H388" s="112">
        <v>8000</v>
      </c>
      <c r="I388" s="112">
        <f t="shared" si="11"/>
        <v>128000</v>
      </c>
    </row>
    <row r="389" spans="1:9" s="21" customFormat="1" ht="15">
      <c r="A389" s="51">
        <v>34</v>
      </c>
      <c r="B389" s="51"/>
      <c r="C389" s="54" t="s">
        <v>2305</v>
      </c>
      <c r="D389" s="113" t="s">
        <v>1648</v>
      </c>
      <c r="E389" s="51">
        <v>7</v>
      </c>
      <c r="F389" s="67" t="s">
        <v>2426</v>
      </c>
      <c r="G389" s="67">
        <v>2</v>
      </c>
      <c r="H389" s="112">
        <v>44000</v>
      </c>
      <c r="I389" s="112">
        <f t="shared" si="11"/>
        <v>88000</v>
      </c>
    </row>
    <row r="390" spans="1:9" s="21" customFormat="1" ht="15">
      <c r="A390" s="51">
        <v>35</v>
      </c>
      <c r="B390" s="51"/>
      <c r="C390" s="54" t="s">
        <v>2535</v>
      </c>
      <c r="D390" s="113" t="s">
        <v>1648</v>
      </c>
      <c r="E390" s="51">
        <v>7</v>
      </c>
      <c r="F390" s="67" t="s">
        <v>2426</v>
      </c>
      <c r="G390" s="67">
        <v>1</v>
      </c>
      <c r="H390" s="112">
        <v>89000</v>
      </c>
      <c r="I390" s="112">
        <f t="shared" si="11"/>
        <v>89000</v>
      </c>
    </row>
    <row r="391" spans="1:9" s="21" customFormat="1" ht="15">
      <c r="A391" s="51">
        <v>36</v>
      </c>
      <c r="B391" s="51"/>
      <c r="C391" s="54" t="s">
        <v>2534</v>
      </c>
      <c r="D391" s="113" t="s">
        <v>1648</v>
      </c>
      <c r="E391" s="51">
        <v>7</v>
      </c>
      <c r="F391" s="67" t="s">
        <v>2426</v>
      </c>
      <c r="G391" s="67">
        <v>100</v>
      </c>
      <c r="H391" s="112">
        <v>1000</v>
      </c>
      <c r="I391" s="112">
        <f t="shared" si="11"/>
        <v>100000</v>
      </c>
    </row>
    <row r="392" spans="1:9" s="21" customFormat="1" ht="15">
      <c r="A392" s="51">
        <v>37</v>
      </c>
      <c r="B392" s="51"/>
      <c r="C392" s="54" t="s">
        <v>649</v>
      </c>
      <c r="D392" s="113" t="s">
        <v>2533</v>
      </c>
      <c r="E392" s="51">
        <v>7</v>
      </c>
      <c r="F392" s="67" t="s">
        <v>2429</v>
      </c>
      <c r="G392" s="67">
        <v>1</v>
      </c>
      <c r="H392" s="112">
        <v>30000</v>
      </c>
      <c r="I392" s="112">
        <f t="shared" si="11"/>
        <v>30000</v>
      </c>
    </row>
    <row r="393" spans="1:9" s="21" customFormat="1" ht="30">
      <c r="A393" s="51">
        <v>38</v>
      </c>
      <c r="B393" s="51"/>
      <c r="C393" s="54" t="s">
        <v>2532</v>
      </c>
      <c r="D393" s="113" t="s">
        <v>2531</v>
      </c>
      <c r="E393" s="51">
        <v>7</v>
      </c>
      <c r="F393" s="67" t="s">
        <v>2426</v>
      </c>
      <c r="G393" s="67">
        <v>4</v>
      </c>
      <c r="H393" s="112">
        <v>44000</v>
      </c>
      <c r="I393" s="112">
        <f t="shared" si="11"/>
        <v>176000</v>
      </c>
    </row>
    <row r="394" spans="1:9" s="21" customFormat="1" ht="30">
      <c r="A394" s="51">
        <v>39</v>
      </c>
      <c r="B394" s="51"/>
      <c r="C394" s="54" t="s">
        <v>2530</v>
      </c>
      <c r="D394" s="113" t="s">
        <v>2529</v>
      </c>
      <c r="E394" s="51">
        <v>8</v>
      </c>
      <c r="F394" s="67" t="s">
        <v>2426</v>
      </c>
      <c r="G394" s="67">
        <v>4</v>
      </c>
      <c r="H394" s="112">
        <v>7000</v>
      </c>
      <c r="I394" s="112">
        <f t="shared" si="11"/>
        <v>28000</v>
      </c>
    </row>
    <row r="395" spans="1:9" s="21" customFormat="1" ht="15">
      <c r="A395" s="51">
        <v>40</v>
      </c>
      <c r="B395" s="51"/>
      <c r="C395" s="54" t="s">
        <v>2528</v>
      </c>
      <c r="D395" s="113" t="s">
        <v>1648</v>
      </c>
      <c r="E395" s="51">
        <v>8</v>
      </c>
      <c r="F395" s="67" t="s">
        <v>2426</v>
      </c>
      <c r="G395" s="67">
        <v>4</v>
      </c>
      <c r="H395" s="112">
        <v>6000</v>
      </c>
      <c r="I395" s="112">
        <f t="shared" si="11"/>
        <v>24000</v>
      </c>
    </row>
    <row r="396" spans="1:9" s="21" customFormat="1" ht="30">
      <c r="A396" s="51">
        <v>41</v>
      </c>
      <c r="B396" s="51"/>
      <c r="C396" s="54" t="s">
        <v>2527</v>
      </c>
      <c r="D396" s="113" t="s">
        <v>2526</v>
      </c>
      <c r="E396" s="51">
        <v>8</v>
      </c>
      <c r="F396" s="67" t="s">
        <v>2429</v>
      </c>
      <c r="G396" s="67">
        <v>4</v>
      </c>
      <c r="H396" s="112">
        <v>6000</v>
      </c>
      <c r="I396" s="112">
        <f t="shared" si="11"/>
        <v>24000</v>
      </c>
    </row>
    <row r="397" spans="1:9" s="21" customFormat="1" ht="60">
      <c r="A397" s="51">
        <v>42</v>
      </c>
      <c r="B397" s="51"/>
      <c r="C397" s="54" t="s">
        <v>39</v>
      </c>
      <c r="D397" s="113"/>
      <c r="E397" s="51">
        <v>9</v>
      </c>
      <c r="F397" s="67" t="s">
        <v>2429</v>
      </c>
      <c r="G397" s="67">
        <v>4</v>
      </c>
      <c r="H397" s="112">
        <v>559000</v>
      </c>
      <c r="I397" s="112">
        <f t="shared" si="11"/>
        <v>2236000</v>
      </c>
    </row>
    <row r="398" spans="1:9" s="21" customFormat="1" ht="15">
      <c r="A398" s="51">
        <v>43</v>
      </c>
      <c r="B398" s="51"/>
      <c r="C398" s="54" t="s">
        <v>2525</v>
      </c>
      <c r="D398" s="54" t="s">
        <v>1648</v>
      </c>
      <c r="E398" s="51"/>
      <c r="F398" s="67" t="s">
        <v>2429</v>
      </c>
      <c r="G398" s="67">
        <v>4</v>
      </c>
      <c r="H398" s="112">
        <v>152000</v>
      </c>
      <c r="I398" s="112">
        <f t="shared" si="11"/>
        <v>608000</v>
      </c>
    </row>
    <row r="399" spans="1:9" s="21" customFormat="1" ht="15">
      <c r="A399" s="51">
        <v>44</v>
      </c>
      <c r="B399" s="51"/>
      <c r="C399" s="54" t="s">
        <v>2524</v>
      </c>
      <c r="D399" s="54" t="s">
        <v>650</v>
      </c>
      <c r="E399" s="51">
        <v>8</v>
      </c>
      <c r="F399" s="67" t="s">
        <v>2426</v>
      </c>
      <c r="G399" s="67">
        <v>4</v>
      </c>
      <c r="H399" s="112">
        <v>4000</v>
      </c>
      <c r="I399" s="112">
        <f t="shared" si="11"/>
        <v>16000</v>
      </c>
    </row>
    <row r="400" spans="1:9" s="21" customFormat="1" ht="15">
      <c r="A400" s="51">
        <v>45</v>
      </c>
      <c r="B400" s="51"/>
      <c r="C400" s="54" t="s">
        <v>331</v>
      </c>
      <c r="D400" s="54" t="s">
        <v>650</v>
      </c>
      <c r="E400" s="51">
        <v>8</v>
      </c>
      <c r="F400" s="67" t="s">
        <v>2426</v>
      </c>
      <c r="G400" s="67">
        <v>4</v>
      </c>
      <c r="H400" s="112">
        <v>4000</v>
      </c>
      <c r="I400" s="112">
        <f t="shared" si="11"/>
        <v>16000</v>
      </c>
    </row>
    <row r="401" spans="1:9" s="21" customFormat="1" ht="30">
      <c r="A401" s="51">
        <v>46</v>
      </c>
      <c r="B401" s="51"/>
      <c r="C401" s="54" t="s">
        <v>2523</v>
      </c>
      <c r="D401" s="113" t="s">
        <v>1089</v>
      </c>
      <c r="E401" s="51">
        <v>8</v>
      </c>
      <c r="F401" s="67" t="s">
        <v>2426</v>
      </c>
      <c r="G401" s="67">
        <v>2</v>
      </c>
      <c r="H401" s="112">
        <v>16000</v>
      </c>
      <c r="I401" s="112">
        <f aca="true" t="shared" si="12" ref="I401:I413">H401*G401</f>
        <v>32000</v>
      </c>
    </row>
    <row r="402" spans="1:9" s="21" customFormat="1" ht="15">
      <c r="A402" s="51">
        <v>47</v>
      </c>
      <c r="B402" s="51"/>
      <c r="C402" s="54" t="s">
        <v>2522</v>
      </c>
      <c r="D402" s="113" t="s">
        <v>651</v>
      </c>
      <c r="E402" s="51">
        <v>8</v>
      </c>
      <c r="F402" s="67" t="s">
        <v>2426</v>
      </c>
      <c r="G402" s="67">
        <v>2</v>
      </c>
      <c r="H402" s="112">
        <v>2000</v>
      </c>
      <c r="I402" s="112">
        <f t="shared" si="12"/>
        <v>4000</v>
      </c>
    </row>
    <row r="403" spans="1:9" s="21" customFormat="1" ht="15">
      <c r="A403" s="51">
        <v>48</v>
      </c>
      <c r="B403" s="51"/>
      <c r="C403" s="54" t="s">
        <v>2521</v>
      </c>
      <c r="D403" s="113" t="s">
        <v>1648</v>
      </c>
      <c r="E403" s="51">
        <v>8</v>
      </c>
      <c r="F403" s="67" t="s">
        <v>2426</v>
      </c>
      <c r="G403" s="67">
        <v>4</v>
      </c>
      <c r="H403" s="112">
        <v>28000</v>
      </c>
      <c r="I403" s="112">
        <f t="shared" si="12"/>
        <v>112000</v>
      </c>
    </row>
    <row r="404" spans="1:9" s="21" customFormat="1" ht="15">
      <c r="A404" s="51">
        <v>49</v>
      </c>
      <c r="B404" s="51"/>
      <c r="C404" s="54" t="s">
        <v>2520</v>
      </c>
      <c r="D404" s="113" t="s">
        <v>1648</v>
      </c>
      <c r="E404" s="51">
        <v>8</v>
      </c>
      <c r="F404" s="51" t="s">
        <v>2426</v>
      </c>
      <c r="G404" s="59">
        <v>1</v>
      </c>
      <c r="H404" s="112">
        <v>666000</v>
      </c>
      <c r="I404" s="112">
        <f t="shared" si="12"/>
        <v>666000</v>
      </c>
    </row>
    <row r="405" spans="1:9" s="21" customFormat="1" ht="15">
      <c r="A405" s="42" t="s">
        <v>1058</v>
      </c>
      <c r="B405" s="45" t="s">
        <v>1057</v>
      </c>
      <c r="C405" s="45"/>
      <c r="D405" s="113"/>
      <c r="E405" s="51"/>
      <c r="F405" s="51"/>
      <c r="G405" s="53"/>
      <c r="H405" s="112">
        <v>0</v>
      </c>
      <c r="I405" s="112">
        <f t="shared" si="12"/>
        <v>0</v>
      </c>
    </row>
    <row r="406" spans="1:9" s="21" customFormat="1" ht="15">
      <c r="A406" s="51">
        <v>1</v>
      </c>
      <c r="B406" s="51" t="s">
        <v>1796</v>
      </c>
      <c r="C406" s="54" t="s">
        <v>14</v>
      </c>
      <c r="D406" s="113" t="s">
        <v>1182</v>
      </c>
      <c r="E406" s="51" t="s">
        <v>13</v>
      </c>
      <c r="F406" s="67" t="s">
        <v>2</v>
      </c>
      <c r="G406" s="67">
        <v>0.5</v>
      </c>
      <c r="H406" s="112">
        <v>363000</v>
      </c>
      <c r="I406" s="112">
        <f t="shared" si="12"/>
        <v>181500</v>
      </c>
    </row>
    <row r="407" spans="1:9" s="21" customFormat="1" ht="15">
      <c r="A407" s="51">
        <v>2</v>
      </c>
      <c r="B407" s="51" t="s">
        <v>2690</v>
      </c>
      <c r="C407" s="54" t="s">
        <v>12</v>
      </c>
      <c r="D407" s="113" t="s">
        <v>1182</v>
      </c>
      <c r="E407" s="51">
        <v>7</v>
      </c>
      <c r="F407" s="67" t="s">
        <v>8</v>
      </c>
      <c r="G407" s="67">
        <v>1</v>
      </c>
      <c r="H407" s="112">
        <v>30000</v>
      </c>
      <c r="I407" s="112">
        <f t="shared" si="12"/>
        <v>30000</v>
      </c>
    </row>
    <row r="408" spans="1:9" s="21" customFormat="1" ht="15">
      <c r="A408" s="51">
        <v>3</v>
      </c>
      <c r="B408" s="51" t="s">
        <v>2689</v>
      </c>
      <c r="C408" s="54" t="s">
        <v>11</v>
      </c>
      <c r="D408" s="113" t="s">
        <v>1182</v>
      </c>
      <c r="E408" s="51" t="s">
        <v>2434</v>
      </c>
      <c r="F408" s="67" t="s">
        <v>8</v>
      </c>
      <c r="G408" s="67">
        <v>1</v>
      </c>
      <c r="H408" s="112">
        <v>303000</v>
      </c>
      <c r="I408" s="112">
        <f t="shared" si="12"/>
        <v>303000</v>
      </c>
    </row>
    <row r="409" spans="1:9" s="21" customFormat="1" ht="15">
      <c r="A409" s="51">
        <v>4</v>
      </c>
      <c r="B409" s="51" t="s">
        <v>2691</v>
      </c>
      <c r="C409" s="54" t="s">
        <v>10</v>
      </c>
      <c r="D409" s="113" t="s">
        <v>1183</v>
      </c>
      <c r="E409" s="51" t="s">
        <v>9</v>
      </c>
      <c r="F409" s="67" t="s">
        <v>8</v>
      </c>
      <c r="G409" s="67">
        <v>1</v>
      </c>
      <c r="H409" s="112">
        <v>36000</v>
      </c>
      <c r="I409" s="112">
        <f t="shared" si="12"/>
        <v>36000</v>
      </c>
    </row>
    <row r="410" spans="1:9" s="21" customFormat="1" ht="15">
      <c r="A410" s="51">
        <v>5</v>
      </c>
      <c r="B410" s="51" t="s">
        <v>2692</v>
      </c>
      <c r="C410" s="54" t="s">
        <v>7</v>
      </c>
      <c r="D410" s="113" t="s">
        <v>1648</v>
      </c>
      <c r="E410" s="51">
        <v>7</v>
      </c>
      <c r="F410" s="67" t="s">
        <v>2</v>
      </c>
      <c r="G410" s="67">
        <v>1</v>
      </c>
      <c r="H410" s="112">
        <v>36000</v>
      </c>
      <c r="I410" s="112">
        <f t="shared" si="12"/>
        <v>36000</v>
      </c>
    </row>
    <row r="411" spans="1:9" s="21" customFormat="1" ht="15">
      <c r="A411" s="51">
        <v>6</v>
      </c>
      <c r="B411" s="51" t="s">
        <v>2693</v>
      </c>
      <c r="C411" s="54" t="s">
        <v>6</v>
      </c>
      <c r="D411" s="113" t="s">
        <v>1648</v>
      </c>
      <c r="E411" s="51" t="s">
        <v>5</v>
      </c>
      <c r="F411" s="67" t="s">
        <v>2</v>
      </c>
      <c r="G411" s="67">
        <v>1</v>
      </c>
      <c r="H411" s="112">
        <v>61000</v>
      </c>
      <c r="I411" s="112">
        <f t="shared" si="12"/>
        <v>61000</v>
      </c>
    </row>
    <row r="412" spans="1:9" s="21" customFormat="1" ht="15">
      <c r="A412" s="51">
        <v>7</v>
      </c>
      <c r="B412" s="51" t="s">
        <v>2694</v>
      </c>
      <c r="C412" s="54" t="s">
        <v>4</v>
      </c>
      <c r="D412" s="113" t="s">
        <v>1184</v>
      </c>
      <c r="E412" s="51">
        <v>7</v>
      </c>
      <c r="F412" s="67" t="s">
        <v>652</v>
      </c>
      <c r="G412" s="67">
        <v>1</v>
      </c>
      <c r="H412" s="112">
        <v>61000</v>
      </c>
      <c r="I412" s="112">
        <f t="shared" si="12"/>
        <v>61000</v>
      </c>
    </row>
    <row r="413" spans="1:9" s="21" customFormat="1" ht="30">
      <c r="A413" s="51">
        <v>8</v>
      </c>
      <c r="B413" s="51" t="s">
        <v>2609</v>
      </c>
      <c r="C413" s="54" t="s">
        <v>3</v>
      </c>
      <c r="D413" s="113" t="s">
        <v>653</v>
      </c>
      <c r="E413" s="51">
        <v>7</v>
      </c>
      <c r="F413" s="67" t="s">
        <v>2</v>
      </c>
      <c r="G413" s="67">
        <v>0.2</v>
      </c>
      <c r="H413" s="112">
        <v>106000</v>
      </c>
      <c r="I413" s="112">
        <f t="shared" si="12"/>
        <v>21200</v>
      </c>
    </row>
    <row r="414" spans="1:10" s="21" customFormat="1" ht="15">
      <c r="A414" s="60" t="s">
        <v>1060</v>
      </c>
      <c r="B414" s="46" t="s">
        <v>1059</v>
      </c>
      <c r="C414" s="46"/>
      <c r="D414" s="46"/>
      <c r="E414" s="60"/>
      <c r="F414" s="46"/>
      <c r="G414" s="46"/>
      <c r="H414" s="112"/>
      <c r="I414" s="110">
        <f>SUM(I416:I540)</f>
        <v>54954000</v>
      </c>
      <c r="J414" s="115">
        <f>I414</f>
        <v>54954000</v>
      </c>
    </row>
    <row r="415" spans="1:9" s="21" customFormat="1" ht="15">
      <c r="A415" s="59"/>
      <c r="B415" s="45" t="s">
        <v>1652</v>
      </c>
      <c r="C415" s="45"/>
      <c r="D415" s="45"/>
      <c r="E415" s="42"/>
      <c r="F415" s="45"/>
      <c r="G415" s="45"/>
      <c r="H415" s="112"/>
      <c r="I415" s="112"/>
    </row>
    <row r="416" spans="1:9" s="21" customFormat="1" ht="15">
      <c r="A416" s="42" t="s">
        <v>1032</v>
      </c>
      <c r="B416" s="45" t="s">
        <v>1040</v>
      </c>
      <c r="C416" s="45"/>
      <c r="D416" s="45"/>
      <c r="E416" s="42"/>
      <c r="F416" s="45"/>
      <c r="G416" s="45"/>
      <c r="H416" s="112"/>
      <c r="I416" s="112"/>
    </row>
    <row r="417" spans="1:9" s="21" customFormat="1" ht="30">
      <c r="A417" s="51">
        <v>1</v>
      </c>
      <c r="B417" s="51" t="s">
        <v>2593</v>
      </c>
      <c r="C417" s="54" t="s">
        <v>1688</v>
      </c>
      <c r="D417" s="113" t="s">
        <v>1686</v>
      </c>
      <c r="E417" s="51">
        <v>7</v>
      </c>
      <c r="F417" s="67" t="s">
        <v>1685</v>
      </c>
      <c r="G417" s="78">
        <v>4</v>
      </c>
      <c r="H417" s="112">
        <v>303000</v>
      </c>
      <c r="I417" s="112">
        <f aca="true" t="shared" si="13" ref="I417:I425">H417*G417</f>
        <v>1212000</v>
      </c>
    </row>
    <row r="418" spans="1:9" s="21" customFormat="1" ht="30">
      <c r="A418" s="51">
        <v>2</v>
      </c>
      <c r="B418" s="51"/>
      <c r="C418" s="54" t="s">
        <v>1687</v>
      </c>
      <c r="D418" s="113" t="s">
        <v>1686</v>
      </c>
      <c r="E418" s="51">
        <v>7</v>
      </c>
      <c r="F418" s="67" t="s">
        <v>1685</v>
      </c>
      <c r="G418" s="78">
        <v>4</v>
      </c>
      <c r="H418" s="112">
        <v>315000</v>
      </c>
      <c r="I418" s="112">
        <f t="shared" si="13"/>
        <v>1260000</v>
      </c>
    </row>
    <row r="419" spans="1:9" s="21" customFormat="1" ht="30">
      <c r="A419" s="51">
        <v>3</v>
      </c>
      <c r="B419" s="51"/>
      <c r="C419" s="54" t="s">
        <v>1684</v>
      </c>
      <c r="D419" s="113" t="s">
        <v>1683</v>
      </c>
      <c r="E419" s="51">
        <v>8</v>
      </c>
      <c r="F419" s="67" t="s">
        <v>2429</v>
      </c>
      <c r="G419" s="78">
        <v>7</v>
      </c>
      <c r="H419" s="112">
        <v>526000</v>
      </c>
      <c r="I419" s="112">
        <f t="shared" si="13"/>
        <v>3682000</v>
      </c>
    </row>
    <row r="420" spans="1:9" s="21" customFormat="1" ht="30">
      <c r="A420" s="51">
        <v>4</v>
      </c>
      <c r="B420" s="51"/>
      <c r="C420" s="54" t="s">
        <v>1598</v>
      </c>
      <c r="D420" s="113" t="s">
        <v>2032</v>
      </c>
      <c r="E420" s="51">
        <v>8</v>
      </c>
      <c r="F420" s="67" t="s">
        <v>439</v>
      </c>
      <c r="G420" s="78">
        <v>7</v>
      </c>
      <c r="H420" s="112">
        <v>127000</v>
      </c>
      <c r="I420" s="112">
        <f t="shared" si="13"/>
        <v>889000</v>
      </c>
    </row>
    <row r="421" spans="1:9" s="21" customFormat="1" ht="15">
      <c r="A421" s="51">
        <v>5</v>
      </c>
      <c r="B421" s="51"/>
      <c r="C421" s="54" t="s">
        <v>1597</v>
      </c>
      <c r="D421" s="113" t="s">
        <v>1596</v>
      </c>
      <c r="E421" s="51">
        <v>8</v>
      </c>
      <c r="F421" s="67" t="s">
        <v>2426</v>
      </c>
      <c r="G421" s="67">
        <v>7</v>
      </c>
      <c r="H421" s="112">
        <v>152000</v>
      </c>
      <c r="I421" s="112">
        <f t="shared" si="13"/>
        <v>1064000</v>
      </c>
    </row>
    <row r="422" spans="1:9" s="21" customFormat="1" ht="30">
      <c r="A422" s="51">
        <v>6</v>
      </c>
      <c r="B422" s="51"/>
      <c r="C422" s="54" t="s">
        <v>1595</v>
      </c>
      <c r="D422" s="113" t="s">
        <v>1594</v>
      </c>
      <c r="E422" s="51">
        <v>8</v>
      </c>
      <c r="F422" s="67" t="s">
        <v>2429</v>
      </c>
      <c r="G422" s="67">
        <v>1</v>
      </c>
      <c r="H422" s="112">
        <v>508000</v>
      </c>
      <c r="I422" s="112">
        <f t="shared" si="13"/>
        <v>508000</v>
      </c>
    </row>
    <row r="423" spans="1:9" s="21" customFormat="1" ht="15">
      <c r="A423" s="42" t="s">
        <v>1062</v>
      </c>
      <c r="B423" s="45" t="s">
        <v>1061</v>
      </c>
      <c r="C423" s="45"/>
      <c r="D423" s="45"/>
      <c r="E423" s="42"/>
      <c r="F423" s="45"/>
      <c r="G423" s="45"/>
      <c r="H423" s="112">
        <v>0</v>
      </c>
      <c r="I423" s="112">
        <f t="shared" si="13"/>
        <v>0</v>
      </c>
    </row>
    <row r="424" spans="1:9" s="21" customFormat="1" ht="60">
      <c r="A424" s="51">
        <v>1</v>
      </c>
      <c r="B424" s="51"/>
      <c r="C424" s="54" t="s">
        <v>1593</v>
      </c>
      <c r="D424" s="113" t="s">
        <v>1592</v>
      </c>
      <c r="E424" s="51">
        <v>6</v>
      </c>
      <c r="F424" s="67" t="s">
        <v>2429</v>
      </c>
      <c r="G424" s="78">
        <v>10</v>
      </c>
      <c r="H424" s="112">
        <v>127000</v>
      </c>
      <c r="I424" s="112">
        <f t="shared" si="13"/>
        <v>1270000</v>
      </c>
    </row>
    <row r="425" spans="1:9" s="21" customFormat="1" ht="15">
      <c r="A425" s="51">
        <v>2</v>
      </c>
      <c r="B425" s="51"/>
      <c r="C425" s="45" t="s">
        <v>1591</v>
      </c>
      <c r="D425" s="113" t="s">
        <v>1590</v>
      </c>
      <c r="E425" s="51"/>
      <c r="F425" s="51" t="s">
        <v>2429</v>
      </c>
      <c r="G425" s="51">
        <v>1</v>
      </c>
      <c r="H425" s="112">
        <v>229000</v>
      </c>
      <c r="I425" s="112">
        <f t="shared" si="13"/>
        <v>229000</v>
      </c>
    </row>
    <row r="426" spans="1:9" s="21" customFormat="1" ht="30">
      <c r="A426" s="51"/>
      <c r="B426" s="51"/>
      <c r="C426" s="54" t="s">
        <v>1589</v>
      </c>
      <c r="D426" s="113" t="s">
        <v>1588</v>
      </c>
      <c r="E426" s="51" t="s">
        <v>1587</v>
      </c>
      <c r="F426" s="51"/>
      <c r="G426" s="51"/>
      <c r="H426" s="112"/>
      <c r="I426" s="112"/>
    </row>
    <row r="427" spans="1:9" s="21" customFormat="1" ht="30">
      <c r="A427" s="51"/>
      <c r="B427" s="51"/>
      <c r="C427" s="54" t="s">
        <v>1586</v>
      </c>
      <c r="D427" s="113" t="s">
        <v>1488</v>
      </c>
      <c r="E427" s="51"/>
      <c r="F427" s="54"/>
      <c r="G427" s="54"/>
      <c r="H427" s="112"/>
      <c r="I427" s="112"/>
    </row>
    <row r="428" spans="1:9" s="21" customFormat="1" ht="15">
      <c r="A428" s="51"/>
      <c r="B428" s="51"/>
      <c r="C428" s="54" t="s">
        <v>1487</v>
      </c>
      <c r="D428" s="54"/>
      <c r="E428" s="51"/>
      <c r="F428" s="54"/>
      <c r="G428" s="54"/>
      <c r="H428" s="112"/>
      <c r="I428" s="112"/>
    </row>
    <row r="429" spans="1:9" s="21" customFormat="1" ht="15">
      <c r="A429" s="51"/>
      <c r="B429" s="51"/>
      <c r="C429" s="45" t="s">
        <v>1486</v>
      </c>
      <c r="D429" s="54"/>
      <c r="E429" s="51"/>
      <c r="F429" s="54"/>
      <c r="G429" s="54"/>
      <c r="H429" s="112"/>
      <c r="I429" s="112"/>
    </row>
    <row r="430" spans="1:9" s="21" customFormat="1" ht="15">
      <c r="A430" s="51"/>
      <c r="B430" s="51"/>
      <c r="C430" s="54" t="s">
        <v>1485</v>
      </c>
      <c r="D430" s="54"/>
      <c r="E430" s="51"/>
      <c r="F430" s="54"/>
      <c r="G430" s="54"/>
      <c r="H430" s="112"/>
      <c r="I430" s="112"/>
    </row>
    <row r="431" spans="1:9" s="21" customFormat="1" ht="15">
      <c r="A431" s="51"/>
      <c r="B431" s="51"/>
      <c r="C431" s="54" t="s">
        <v>1484</v>
      </c>
      <c r="D431" s="54"/>
      <c r="E431" s="51"/>
      <c r="F431" s="54"/>
      <c r="G431" s="54"/>
      <c r="H431" s="112"/>
      <c r="I431" s="112"/>
    </row>
    <row r="432" spans="1:9" s="21" customFormat="1" ht="15">
      <c r="A432" s="51"/>
      <c r="B432" s="51"/>
      <c r="C432" s="54" t="s">
        <v>1483</v>
      </c>
      <c r="D432" s="54"/>
      <c r="E432" s="51"/>
      <c r="F432" s="54"/>
      <c r="G432" s="54"/>
      <c r="H432" s="112"/>
      <c r="I432" s="112"/>
    </row>
    <row r="433" spans="1:9" s="21" customFormat="1" ht="15">
      <c r="A433" s="51"/>
      <c r="B433" s="51"/>
      <c r="C433" s="45" t="s">
        <v>1482</v>
      </c>
      <c r="D433" s="54"/>
      <c r="E433" s="51"/>
      <c r="F433" s="54"/>
      <c r="G433" s="54"/>
      <c r="H433" s="112"/>
      <c r="I433" s="112"/>
    </row>
    <row r="434" spans="1:9" s="21" customFormat="1" ht="15">
      <c r="A434" s="42"/>
      <c r="B434" s="131"/>
      <c r="C434" s="118" t="s">
        <v>594</v>
      </c>
      <c r="D434" s="51"/>
      <c r="E434" s="51"/>
      <c r="F434" s="51"/>
      <c r="G434" s="51"/>
      <c r="H434" s="112"/>
      <c r="I434" s="112"/>
    </row>
    <row r="435" spans="1:9" s="21" customFormat="1" ht="30">
      <c r="A435" s="51">
        <v>3</v>
      </c>
      <c r="B435" s="51"/>
      <c r="C435" s="54" t="s">
        <v>1481</v>
      </c>
      <c r="D435" s="113" t="s">
        <v>1480</v>
      </c>
      <c r="E435" s="51">
        <v>9</v>
      </c>
      <c r="F435" s="67" t="s">
        <v>2429</v>
      </c>
      <c r="G435" s="78">
        <v>1</v>
      </c>
      <c r="H435" s="112">
        <v>64000</v>
      </c>
      <c r="I435" s="112">
        <f>H435*G435</f>
        <v>64000</v>
      </c>
    </row>
    <row r="436" spans="1:9" s="21" customFormat="1" ht="45">
      <c r="A436" s="51">
        <v>4</v>
      </c>
      <c r="B436" s="51"/>
      <c r="C436" s="54" t="s">
        <v>1479</v>
      </c>
      <c r="D436" s="113" t="s">
        <v>1478</v>
      </c>
      <c r="E436" s="51">
        <v>9</v>
      </c>
      <c r="F436" s="67" t="s">
        <v>2429</v>
      </c>
      <c r="G436" s="78">
        <v>1</v>
      </c>
      <c r="H436" s="112">
        <v>203000</v>
      </c>
      <c r="I436" s="112">
        <f>H436*G436</f>
        <v>203000</v>
      </c>
    </row>
    <row r="437" spans="1:9" s="21" customFormat="1" ht="45">
      <c r="A437" s="51">
        <v>5</v>
      </c>
      <c r="B437" s="51"/>
      <c r="C437" s="54" t="s">
        <v>1342</v>
      </c>
      <c r="D437" s="113" t="s">
        <v>1341</v>
      </c>
      <c r="E437" s="51" t="s">
        <v>2866</v>
      </c>
      <c r="F437" s="67" t="s">
        <v>2429</v>
      </c>
      <c r="G437" s="78">
        <v>1</v>
      </c>
      <c r="H437" s="112">
        <v>381000</v>
      </c>
      <c r="I437" s="112">
        <f>H437*G437</f>
        <v>381000</v>
      </c>
    </row>
    <row r="438" spans="1:9" s="21" customFormat="1" ht="30">
      <c r="A438" s="51"/>
      <c r="B438" s="51"/>
      <c r="C438" s="118" t="s">
        <v>1894</v>
      </c>
      <c r="D438" s="42"/>
      <c r="E438" s="51">
        <v>9</v>
      </c>
      <c r="F438" s="51"/>
      <c r="G438" s="51"/>
      <c r="H438" s="112">
        <v>0</v>
      </c>
      <c r="I438" s="112"/>
    </row>
    <row r="439" spans="1:9" s="21" customFormat="1" ht="60">
      <c r="A439" s="51">
        <v>5</v>
      </c>
      <c r="B439" s="51"/>
      <c r="C439" s="54" t="s">
        <v>1340</v>
      </c>
      <c r="D439" s="132" t="s">
        <v>44</v>
      </c>
      <c r="E439" s="51">
        <v>9</v>
      </c>
      <c r="F439" s="67" t="s">
        <v>2429</v>
      </c>
      <c r="G439" s="78">
        <v>1</v>
      </c>
      <c r="H439" s="112">
        <v>127000</v>
      </c>
      <c r="I439" s="112">
        <f aca="true" t="shared" si="14" ref="I439:I466">H439*G439</f>
        <v>127000</v>
      </c>
    </row>
    <row r="440" spans="1:9" s="21" customFormat="1" ht="60">
      <c r="A440" s="51">
        <v>6</v>
      </c>
      <c r="B440" s="51"/>
      <c r="C440" s="54" t="s">
        <v>1339</v>
      </c>
      <c r="D440" s="113" t="s">
        <v>1338</v>
      </c>
      <c r="E440" s="51">
        <v>9</v>
      </c>
      <c r="F440" s="67" t="s">
        <v>2429</v>
      </c>
      <c r="G440" s="78">
        <v>1</v>
      </c>
      <c r="H440" s="112">
        <v>203000</v>
      </c>
      <c r="I440" s="112">
        <f t="shared" si="14"/>
        <v>203000</v>
      </c>
    </row>
    <row r="441" spans="1:9" s="21" customFormat="1" ht="60">
      <c r="A441" s="51">
        <v>7</v>
      </c>
      <c r="B441" s="51"/>
      <c r="C441" s="54" t="s">
        <v>1811</v>
      </c>
      <c r="D441" s="113" t="s">
        <v>2773</v>
      </c>
      <c r="E441" s="51">
        <v>9</v>
      </c>
      <c r="F441" s="67" t="s">
        <v>2429</v>
      </c>
      <c r="G441" s="78">
        <v>1</v>
      </c>
      <c r="H441" s="112">
        <v>203000</v>
      </c>
      <c r="I441" s="112">
        <f t="shared" si="14"/>
        <v>203000</v>
      </c>
    </row>
    <row r="442" spans="1:9" s="21" customFormat="1" ht="75">
      <c r="A442" s="51">
        <v>8</v>
      </c>
      <c r="B442" s="51"/>
      <c r="C442" s="54" t="s">
        <v>2772</v>
      </c>
      <c r="D442" s="113" t="s">
        <v>2771</v>
      </c>
      <c r="E442" s="51">
        <v>9</v>
      </c>
      <c r="F442" s="67" t="s">
        <v>2429</v>
      </c>
      <c r="G442" s="78">
        <v>1</v>
      </c>
      <c r="H442" s="112">
        <v>203000</v>
      </c>
      <c r="I442" s="112">
        <f t="shared" si="14"/>
        <v>203000</v>
      </c>
    </row>
    <row r="443" spans="1:9" s="21" customFormat="1" ht="75">
      <c r="A443" s="51">
        <v>9</v>
      </c>
      <c r="B443" s="51"/>
      <c r="C443" s="54" t="s">
        <v>31</v>
      </c>
      <c r="D443" s="113" t="s">
        <v>30</v>
      </c>
      <c r="E443" s="51">
        <v>9</v>
      </c>
      <c r="F443" s="67" t="s">
        <v>2429</v>
      </c>
      <c r="G443" s="78">
        <v>1</v>
      </c>
      <c r="H443" s="112">
        <v>203000</v>
      </c>
      <c r="I443" s="112">
        <f t="shared" si="14"/>
        <v>203000</v>
      </c>
    </row>
    <row r="444" spans="1:9" s="21" customFormat="1" ht="15">
      <c r="A444" s="42" t="s">
        <v>1118</v>
      </c>
      <c r="B444" s="45" t="s">
        <v>1652</v>
      </c>
      <c r="C444" s="45"/>
      <c r="D444" s="45"/>
      <c r="E444" s="42"/>
      <c r="F444" s="45"/>
      <c r="G444" s="45"/>
      <c r="H444" s="112">
        <v>0</v>
      </c>
      <c r="I444" s="112">
        <f t="shared" si="14"/>
        <v>0</v>
      </c>
    </row>
    <row r="445" spans="1:9" s="21" customFormat="1" ht="30">
      <c r="A445" s="51">
        <v>1</v>
      </c>
      <c r="B445" s="51"/>
      <c r="C445" s="54" t="s">
        <v>2393</v>
      </c>
      <c r="D445" s="54" t="s">
        <v>2392</v>
      </c>
      <c r="E445" s="51">
        <v>6</v>
      </c>
      <c r="F445" s="67" t="s">
        <v>2429</v>
      </c>
      <c r="G445" s="78">
        <v>10</v>
      </c>
      <c r="H445" s="112">
        <v>89000</v>
      </c>
      <c r="I445" s="112">
        <f t="shared" si="14"/>
        <v>890000</v>
      </c>
    </row>
    <row r="446" spans="1:9" s="21" customFormat="1" ht="15">
      <c r="A446" s="51">
        <v>2</v>
      </c>
      <c r="B446" s="51"/>
      <c r="C446" s="54" t="s">
        <v>2391</v>
      </c>
      <c r="D446" s="54" t="s">
        <v>1648</v>
      </c>
      <c r="E446" s="51">
        <v>6</v>
      </c>
      <c r="F446" s="67" t="s">
        <v>2429</v>
      </c>
      <c r="G446" s="78">
        <v>5</v>
      </c>
      <c r="H446" s="112">
        <v>152000</v>
      </c>
      <c r="I446" s="112">
        <f t="shared" si="14"/>
        <v>760000</v>
      </c>
    </row>
    <row r="447" spans="1:9" s="21" customFormat="1" ht="30">
      <c r="A447" s="51">
        <v>3</v>
      </c>
      <c r="B447" s="51"/>
      <c r="C447" s="54" t="s">
        <v>2390</v>
      </c>
      <c r="D447" s="54" t="s">
        <v>1648</v>
      </c>
      <c r="E447" s="51">
        <v>6</v>
      </c>
      <c r="F447" s="67" t="s">
        <v>2429</v>
      </c>
      <c r="G447" s="78">
        <v>5</v>
      </c>
      <c r="H447" s="112">
        <v>114000</v>
      </c>
      <c r="I447" s="112">
        <f t="shared" si="14"/>
        <v>570000</v>
      </c>
    </row>
    <row r="448" spans="1:9" s="21" customFormat="1" ht="30">
      <c r="A448" s="51">
        <v>4</v>
      </c>
      <c r="B448" s="51"/>
      <c r="C448" s="54" t="s">
        <v>2389</v>
      </c>
      <c r="D448" s="54" t="s">
        <v>2388</v>
      </c>
      <c r="E448" s="51">
        <v>7</v>
      </c>
      <c r="F448" s="67" t="s">
        <v>2426</v>
      </c>
      <c r="G448" s="78">
        <v>6</v>
      </c>
      <c r="H448" s="112">
        <v>8000</v>
      </c>
      <c r="I448" s="112">
        <f t="shared" si="14"/>
        <v>48000</v>
      </c>
    </row>
    <row r="449" spans="1:9" s="21" customFormat="1" ht="15">
      <c r="A449" s="51">
        <v>5</v>
      </c>
      <c r="B449" s="51"/>
      <c r="C449" s="54" t="s">
        <v>683</v>
      </c>
      <c r="D449" s="54" t="s">
        <v>1648</v>
      </c>
      <c r="E449" s="51">
        <v>7</v>
      </c>
      <c r="F449" s="67" t="s">
        <v>682</v>
      </c>
      <c r="G449" s="78">
        <v>6</v>
      </c>
      <c r="H449" s="112">
        <v>7000</v>
      </c>
      <c r="I449" s="112">
        <f t="shared" si="14"/>
        <v>42000</v>
      </c>
    </row>
    <row r="450" spans="1:9" s="21" customFormat="1" ht="15">
      <c r="A450" s="51">
        <v>6</v>
      </c>
      <c r="B450" s="51"/>
      <c r="C450" s="54" t="s">
        <v>681</v>
      </c>
      <c r="D450" s="54" t="s">
        <v>1648</v>
      </c>
      <c r="E450" s="51">
        <v>7</v>
      </c>
      <c r="F450" s="67" t="s">
        <v>2940</v>
      </c>
      <c r="G450" s="78">
        <v>1</v>
      </c>
      <c r="H450" s="112">
        <v>69000</v>
      </c>
      <c r="I450" s="112">
        <f t="shared" si="14"/>
        <v>69000</v>
      </c>
    </row>
    <row r="451" spans="1:9" s="21" customFormat="1" ht="15">
      <c r="A451" s="51">
        <v>7</v>
      </c>
      <c r="B451" s="51"/>
      <c r="C451" s="54" t="s">
        <v>680</v>
      </c>
      <c r="D451" s="54" t="s">
        <v>679</v>
      </c>
      <c r="E451" s="51">
        <v>7</v>
      </c>
      <c r="F451" s="67" t="s">
        <v>2426</v>
      </c>
      <c r="G451" s="78">
        <v>6</v>
      </c>
      <c r="H451" s="112">
        <v>6000</v>
      </c>
      <c r="I451" s="112">
        <f t="shared" si="14"/>
        <v>36000</v>
      </c>
    </row>
    <row r="452" spans="1:9" s="21" customFormat="1" ht="15">
      <c r="A452" s="51">
        <v>8</v>
      </c>
      <c r="B452" s="51"/>
      <c r="C452" s="54" t="s">
        <v>655</v>
      </c>
      <c r="D452" s="113" t="s">
        <v>678</v>
      </c>
      <c r="E452" s="51">
        <v>7</v>
      </c>
      <c r="F452" s="67" t="s">
        <v>2426</v>
      </c>
      <c r="G452" s="116">
        <v>6</v>
      </c>
      <c r="H452" s="112">
        <v>19000</v>
      </c>
      <c r="I452" s="112">
        <f t="shared" si="14"/>
        <v>114000</v>
      </c>
    </row>
    <row r="453" spans="1:9" s="21" customFormat="1" ht="30">
      <c r="A453" s="51">
        <v>9</v>
      </c>
      <c r="B453" s="51"/>
      <c r="C453" s="54" t="s">
        <v>419</v>
      </c>
      <c r="D453" s="113" t="s">
        <v>418</v>
      </c>
      <c r="E453" s="51">
        <v>7</v>
      </c>
      <c r="F453" s="67" t="s">
        <v>2426</v>
      </c>
      <c r="G453" s="78">
        <v>6</v>
      </c>
      <c r="H453" s="112">
        <v>5000</v>
      </c>
      <c r="I453" s="112">
        <f t="shared" si="14"/>
        <v>30000</v>
      </c>
    </row>
    <row r="454" spans="1:9" s="21" customFormat="1" ht="30">
      <c r="A454" s="51">
        <v>10</v>
      </c>
      <c r="B454" s="51"/>
      <c r="C454" s="54" t="s">
        <v>417</v>
      </c>
      <c r="D454" s="113" t="s">
        <v>416</v>
      </c>
      <c r="E454" s="51">
        <v>7</v>
      </c>
      <c r="F454" s="67" t="s">
        <v>2426</v>
      </c>
      <c r="G454" s="78">
        <v>6</v>
      </c>
      <c r="H454" s="112">
        <v>20000</v>
      </c>
      <c r="I454" s="112">
        <f t="shared" si="14"/>
        <v>120000</v>
      </c>
    </row>
    <row r="455" spans="1:9" s="21" customFormat="1" ht="15">
      <c r="A455" s="51">
        <v>11</v>
      </c>
      <c r="B455" s="51"/>
      <c r="C455" s="54" t="s">
        <v>415</v>
      </c>
      <c r="D455" s="54" t="s">
        <v>414</v>
      </c>
      <c r="E455" s="51">
        <v>7</v>
      </c>
      <c r="F455" s="67" t="s">
        <v>2426</v>
      </c>
      <c r="G455" s="78">
        <v>6</v>
      </c>
      <c r="H455" s="112">
        <v>11000</v>
      </c>
      <c r="I455" s="112">
        <f t="shared" si="14"/>
        <v>66000</v>
      </c>
    </row>
    <row r="456" spans="1:9" s="21" customFormat="1" ht="18">
      <c r="A456" s="51">
        <v>12</v>
      </c>
      <c r="B456" s="51"/>
      <c r="C456" s="54" t="s">
        <v>413</v>
      </c>
      <c r="D456" s="113" t="s">
        <v>810</v>
      </c>
      <c r="E456" s="51">
        <v>7</v>
      </c>
      <c r="F456" s="67" t="s">
        <v>2426</v>
      </c>
      <c r="G456" s="78">
        <v>6</v>
      </c>
      <c r="H456" s="112">
        <v>23000</v>
      </c>
      <c r="I456" s="112">
        <f t="shared" si="14"/>
        <v>138000</v>
      </c>
    </row>
    <row r="457" spans="1:9" s="21" customFormat="1" ht="15">
      <c r="A457" s="51">
        <v>13</v>
      </c>
      <c r="B457" s="51"/>
      <c r="C457" s="54" t="s">
        <v>412</v>
      </c>
      <c r="D457" s="54" t="s">
        <v>411</v>
      </c>
      <c r="E457" s="51">
        <v>7</v>
      </c>
      <c r="F457" s="67" t="s">
        <v>2426</v>
      </c>
      <c r="G457" s="78">
        <v>6</v>
      </c>
      <c r="H457" s="112">
        <v>8000</v>
      </c>
      <c r="I457" s="112">
        <f t="shared" si="14"/>
        <v>48000</v>
      </c>
    </row>
    <row r="458" spans="1:9" s="21" customFormat="1" ht="15">
      <c r="A458" s="51">
        <v>14</v>
      </c>
      <c r="B458" s="51"/>
      <c r="C458" s="54" t="s">
        <v>410</v>
      </c>
      <c r="D458" s="54" t="s">
        <v>409</v>
      </c>
      <c r="E458" s="51">
        <v>7</v>
      </c>
      <c r="F458" s="67" t="s">
        <v>2426</v>
      </c>
      <c r="G458" s="78">
        <v>6</v>
      </c>
      <c r="H458" s="112">
        <v>18000</v>
      </c>
      <c r="I458" s="112">
        <f t="shared" si="14"/>
        <v>108000</v>
      </c>
    </row>
    <row r="459" spans="1:9" s="21" customFormat="1" ht="15">
      <c r="A459" s="51">
        <v>15</v>
      </c>
      <c r="B459" s="51"/>
      <c r="C459" s="54" t="s">
        <v>408</v>
      </c>
      <c r="D459" s="54" t="s">
        <v>407</v>
      </c>
      <c r="E459" s="51">
        <v>7</v>
      </c>
      <c r="F459" s="67" t="s">
        <v>2426</v>
      </c>
      <c r="G459" s="78">
        <v>6</v>
      </c>
      <c r="H459" s="112">
        <v>18000</v>
      </c>
      <c r="I459" s="112">
        <f t="shared" si="14"/>
        <v>108000</v>
      </c>
    </row>
    <row r="460" spans="1:9" s="21" customFormat="1" ht="15">
      <c r="A460" s="51">
        <v>16</v>
      </c>
      <c r="B460" s="51"/>
      <c r="C460" s="54" t="s">
        <v>542</v>
      </c>
      <c r="D460" s="54" t="s">
        <v>541</v>
      </c>
      <c r="E460" s="51">
        <v>7</v>
      </c>
      <c r="F460" s="67" t="s">
        <v>2426</v>
      </c>
      <c r="G460" s="78">
        <v>6</v>
      </c>
      <c r="H460" s="112">
        <v>22000</v>
      </c>
      <c r="I460" s="112">
        <f t="shared" si="14"/>
        <v>132000</v>
      </c>
    </row>
    <row r="461" spans="1:9" s="21" customFormat="1" ht="15">
      <c r="A461" s="51">
        <v>17</v>
      </c>
      <c r="B461" s="51"/>
      <c r="C461" s="54" t="s">
        <v>540</v>
      </c>
      <c r="D461" s="54" t="s">
        <v>539</v>
      </c>
      <c r="E461" s="51">
        <v>7</v>
      </c>
      <c r="F461" s="67" t="s">
        <v>538</v>
      </c>
      <c r="G461" s="78">
        <v>18</v>
      </c>
      <c r="H461" s="112">
        <v>2000</v>
      </c>
      <c r="I461" s="112">
        <f t="shared" si="14"/>
        <v>36000</v>
      </c>
    </row>
    <row r="462" spans="1:9" s="21" customFormat="1" ht="45">
      <c r="A462" s="51">
        <v>18</v>
      </c>
      <c r="B462" s="51"/>
      <c r="C462" s="54" t="s">
        <v>537</v>
      </c>
      <c r="D462" s="113" t="s">
        <v>536</v>
      </c>
      <c r="E462" s="51">
        <v>7</v>
      </c>
      <c r="F462" s="67" t="s">
        <v>2429</v>
      </c>
      <c r="G462" s="78">
        <v>6</v>
      </c>
      <c r="H462" s="112">
        <v>30000</v>
      </c>
      <c r="I462" s="112">
        <f t="shared" si="14"/>
        <v>180000</v>
      </c>
    </row>
    <row r="463" spans="1:9" s="21" customFormat="1" ht="15">
      <c r="A463" s="51">
        <v>19</v>
      </c>
      <c r="B463" s="51"/>
      <c r="C463" s="54" t="s">
        <v>394</v>
      </c>
      <c r="D463" s="113" t="s">
        <v>393</v>
      </c>
      <c r="E463" s="51">
        <v>7</v>
      </c>
      <c r="F463" s="67" t="s">
        <v>2426</v>
      </c>
      <c r="G463" s="78">
        <v>6</v>
      </c>
      <c r="H463" s="112">
        <v>51000</v>
      </c>
      <c r="I463" s="112">
        <f t="shared" si="14"/>
        <v>306000</v>
      </c>
    </row>
    <row r="464" spans="1:9" s="21" customFormat="1" ht="15">
      <c r="A464" s="51">
        <v>20</v>
      </c>
      <c r="B464" s="51"/>
      <c r="C464" s="54" t="s">
        <v>441</v>
      </c>
      <c r="D464" s="113" t="s">
        <v>392</v>
      </c>
      <c r="E464" s="51">
        <v>7</v>
      </c>
      <c r="F464" s="67" t="s">
        <v>2426</v>
      </c>
      <c r="G464" s="78">
        <v>6</v>
      </c>
      <c r="H464" s="112">
        <v>6000</v>
      </c>
      <c r="I464" s="112">
        <f t="shared" si="14"/>
        <v>36000</v>
      </c>
    </row>
    <row r="465" spans="1:9" s="21" customFormat="1" ht="30">
      <c r="A465" s="51">
        <v>21</v>
      </c>
      <c r="B465" s="51"/>
      <c r="C465" s="54" t="s">
        <v>391</v>
      </c>
      <c r="D465" s="54" t="s">
        <v>390</v>
      </c>
      <c r="E465" s="51">
        <v>7</v>
      </c>
      <c r="F465" s="67" t="s">
        <v>2426</v>
      </c>
      <c r="G465" s="78">
        <v>3</v>
      </c>
      <c r="H465" s="112">
        <v>31000</v>
      </c>
      <c r="I465" s="112">
        <f t="shared" si="14"/>
        <v>93000</v>
      </c>
    </row>
    <row r="466" spans="1:9" s="21" customFormat="1" ht="15">
      <c r="A466" s="51">
        <v>22</v>
      </c>
      <c r="B466" s="51"/>
      <c r="C466" s="69" t="s">
        <v>389</v>
      </c>
      <c r="D466" s="54"/>
      <c r="E466" s="51">
        <v>8</v>
      </c>
      <c r="F466" s="67" t="s">
        <v>2429</v>
      </c>
      <c r="G466" s="78">
        <v>1</v>
      </c>
      <c r="H466" s="112">
        <v>3328000</v>
      </c>
      <c r="I466" s="112">
        <f t="shared" si="14"/>
        <v>3328000</v>
      </c>
    </row>
    <row r="467" spans="1:9" s="21" customFormat="1" ht="15">
      <c r="A467" s="51" t="s">
        <v>856</v>
      </c>
      <c r="B467" s="51"/>
      <c r="C467" s="54" t="s">
        <v>388</v>
      </c>
      <c r="D467" s="54" t="s">
        <v>387</v>
      </c>
      <c r="E467" s="51">
        <v>8</v>
      </c>
      <c r="F467" s="51"/>
      <c r="G467" s="51"/>
      <c r="H467" s="112"/>
      <c r="I467" s="112"/>
    </row>
    <row r="468" spans="1:9" s="21" customFormat="1" ht="15">
      <c r="A468" s="51" t="s">
        <v>857</v>
      </c>
      <c r="B468" s="51"/>
      <c r="C468" s="54" t="s">
        <v>1525</v>
      </c>
      <c r="D468" s="113" t="s">
        <v>1524</v>
      </c>
      <c r="E468" s="51">
        <v>8</v>
      </c>
      <c r="F468" s="51"/>
      <c r="G468" s="51"/>
      <c r="H468" s="112"/>
      <c r="I468" s="112"/>
    </row>
    <row r="469" spans="1:9" s="21" customFormat="1" ht="15">
      <c r="A469" s="51" t="s">
        <v>858</v>
      </c>
      <c r="B469" s="51"/>
      <c r="C469" s="54" t="s">
        <v>1523</v>
      </c>
      <c r="D469" s="54" t="s">
        <v>1522</v>
      </c>
      <c r="E469" s="51">
        <v>8</v>
      </c>
      <c r="F469" s="51"/>
      <c r="G469" s="51"/>
      <c r="H469" s="112"/>
      <c r="I469" s="112"/>
    </row>
    <row r="470" spans="1:9" s="21" customFormat="1" ht="15">
      <c r="A470" s="51" t="s">
        <v>859</v>
      </c>
      <c r="B470" s="51"/>
      <c r="C470" s="54" t="s">
        <v>1521</v>
      </c>
      <c r="D470" s="54" t="s">
        <v>1648</v>
      </c>
      <c r="E470" s="51">
        <v>8</v>
      </c>
      <c r="F470" s="51"/>
      <c r="G470" s="51"/>
      <c r="H470" s="112"/>
      <c r="I470" s="112"/>
    </row>
    <row r="471" spans="1:9" s="21" customFormat="1" ht="15">
      <c r="A471" s="51" t="s">
        <v>860</v>
      </c>
      <c r="B471" s="51"/>
      <c r="C471" s="54" t="s">
        <v>1520</v>
      </c>
      <c r="D471" s="54" t="s">
        <v>1648</v>
      </c>
      <c r="E471" s="51">
        <v>8</v>
      </c>
      <c r="F471" s="51"/>
      <c r="G471" s="51"/>
      <c r="H471" s="112"/>
      <c r="I471" s="112"/>
    </row>
    <row r="472" spans="1:9" s="21" customFormat="1" ht="15">
      <c r="A472" s="51" t="s">
        <v>861</v>
      </c>
      <c r="B472" s="51"/>
      <c r="C472" s="54" t="s">
        <v>1519</v>
      </c>
      <c r="D472" s="54" t="s">
        <v>1648</v>
      </c>
      <c r="E472" s="51">
        <v>8</v>
      </c>
      <c r="F472" s="51"/>
      <c r="G472" s="51"/>
      <c r="H472" s="112"/>
      <c r="I472" s="112"/>
    </row>
    <row r="473" spans="1:9" s="21" customFormat="1" ht="30">
      <c r="A473" s="51" t="s">
        <v>862</v>
      </c>
      <c r="B473" s="51"/>
      <c r="C473" s="54" t="s">
        <v>1985</v>
      </c>
      <c r="D473" s="113" t="s">
        <v>1680</v>
      </c>
      <c r="E473" s="51">
        <v>8</v>
      </c>
      <c r="F473" s="51"/>
      <c r="G473" s="51"/>
      <c r="H473" s="112"/>
      <c r="I473" s="112"/>
    </row>
    <row r="474" spans="1:9" s="21" customFormat="1" ht="15">
      <c r="A474" s="51" t="s">
        <v>863</v>
      </c>
      <c r="B474" s="51"/>
      <c r="C474" s="54" t="s">
        <v>1679</v>
      </c>
      <c r="D474" s="54" t="s">
        <v>1648</v>
      </c>
      <c r="E474" s="51">
        <v>8</v>
      </c>
      <c r="F474" s="51"/>
      <c r="G474" s="51"/>
      <c r="H474" s="112"/>
      <c r="I474" s="112"/>
    </row>
    <row r="475" spans="1:9" s="21" customFormat="1" ht="15">
      <c r="A475" s="51" t="s">
        <v>864</v>
      </c>
      <c r="B475" s="51"/>
      <c r="C475" s="54" t="s">
        <v>1678</v>
      </c>
      <c r="D475" s="54" t="s">
        <v>1648</v>
      </c>
      <c r="E475" s="51">
        <v>8</v>
      </c>
      <c r="F475" s="51"/>
      <c r="G475" s="51"/>
      <c r="H475" s="112"/>
      <c r="I475" s="112"/>
    </row>
    <row r="476" spans="1:9" s="21" customFormat="1" ht="15">
      <c r="A476" s="51" t="s">
        <v>865</v>
      </c>
      <c r="B476" s="51"/>
      <c r="C476" s="54" t="s">
        <v>1677</v>
      </c>
      <c r="D476" s="54" t="s">
        <v>1676</v>
      </c>
      <c r="E476" s="51">
        <v>8</v>
      </c>
      <c r="F476" s="51"/>
      <c r="G476" s="51"/>
      <c r="H476" s="112"/>
      <c r="I476" s="112"/>
    </row>
    <row r="477" spans="1:9" s="21" customFormat="1" ht="15">
      <c r="A477" s="51" t="s">
        <v>866</v>
      </c>
      <c r="B477" s="51"/>
      <c r="C477" s="54" t="s">
        <v>1675</v>
      </c>
      <c r="D477" s="54" t="s">
        <v>1648</v>
      </c>
      <c r="E477" s="51">
        <v>8</v>
      </c>
      <c r="F477" s="51"/>
      <c r="G477" s="51"/>
      <c r="H477" s="112"/>
      <c r="I477" s="112"/>
    </row>
    <row r="478" spans="1:9" s="21" customFormat="1" ht="15">
      <c r="A478" s="51" t="s">
        <v>867</v>
      </c>
      <c r="B478" s="51"/>
      <c r="C478" s="54" t="s">
        <v>1674</v>
      </c>
      <c r="D478" s="54" t="s">
        <v>1648</v>
      </c>
      <c r="E478" s="51">
        <v>8</v>
      </c>
      <c r="F478" s="51"/>
      <c r="G478" s="51"/>
      <c r="H478" s="112"/>
      <c r="I478" s="112"/>
    </row>
    <row r="479" spans="1:9" s="21" customFormat="1" ht="15">
      <c r="A479" s="51" t="s">
        <v>868</v>
      </c>
      <c r="B479" s="51"/>
      <c r="C479" s="54" t="s">
        <v>1673</v>
      </c>
      <c r="D479" s="54" t="s">
        <v>1648</v>
      </c>
      <c r="E479" s="51">
        <v>8</v>
      </c>
      <c r="F479" s="51"/>
      <c r="G479" s="51"/>
      <c r="H479" s="112"/>
      <c r="I479" s="112"/>
    </row>
    <row r="480" spans="1:9" s="21" customFormat="1" ht="15">
      <c r="A480" s="51" t="s">
        <v>869</v>
      </c>
      <c r="B480" s="51"/>
      <c r="C480" s="54" t="s">
        <v>1672</v>
      </c>
      <c r="D480" s="54" t="s">
        <v>1529</v>
      </c>
      <c r="E480" s="51">
        <v>8</v>
      </c>
      <c r="F480" s="51"/>
      <c r="G480" s="51"/>
      <c r="H480" s="112"/>
      <c r="I480" s="112"/>
    </row>
    <row r="481" spans="1:9" s="21" customFormat="1" ht="30">
      <c r="A481" s="51">
        <v>23</v>
      </c>
      <c r="B481" s="51"/>
      <c r="C481" s="118" t="s">
        <v>1671</v>
      </c>
      <c r="D481" s="51"/>
      <c r="E481" s="51">
        <v>8</v>
      </c>
      <c r="F481" s="67" t="s">
        <v>2429</v>
      </c>
      <c r="G481" s="78">
        <v>7</v>
      </c>
      <c r="H481" s="112">
        <v>203000</v>
      </c>
      <c r="I481" s="112">
        <f>H481*G481</f>
        <v>1421000</v>
      </c>
    </row>
    <row r="482" spans="1:9" s="21" customFormat="1" ht="30">
      <c r="A482" s="51" t="s">
        <v>870</v>
      </c>
      <c r="B482" s="51"/>
      <c r="C482" s="54" t="s">
        <v>1670</v>
      </c>
      <c r="D482" s="113" t="s">
        <v>1669</v>
      </c>
      <c r="E482" s="51">
        <v>8</v>
      </c>
      <c r="F482" s="51"/>
      <c r="G482" s="51"/>
      <c r="H482" s="112"/>
      <c r="I482" s="112"/>
    </row>
    <row r="483" spans="1:9" s="21" customFormat="1" ht="30">
      <c r="A483" s="51" t="s">
        <v>871</v>
      </c>
      <c r="B483" s="51"/>
      <c r="C483" s="54" t="s">
        <v>462</v>
      </c>
      <c r="D483" s="113" t="s">
        <v>461</v>
      </c>
      <c r="E483" s="51">
        <v>8</v>
      </c>
      <c r="F483" s="51"/>
      <c r="G483" s="51"/>
      <c r="H483" s="112"/>
      <c r="I483" s="112"/>
    </row>
    <row r="484" spans="1:9" s="21" customFormat="1" ht="15">
      <c r="A484" s="51" t="s">
        <v>872</v>
      </c>
      <c r="B484" s="51"/>
      <c r="C484" s="54" t="s">
        <v>460</v>
      </c>
      <c r="D484" s="113" t="s">
        <v>459</v>
      </c>
      <c r="E484" s="51">
        <v>8</v>
      </c>
      <c r="F484" s="51"/>
      <c r="G484" s="51"/>
      <c r="H484" s="112"/>
      <c r="I484" s="112"/>
    </row>
    <row r="485" spans="1:9" s="21" customFormat="1" ht="60">
      <c r="A485" s="51">
        <v>24</v>
      </c>
      <c r="B485" s="51"/>
      <c r="C485" s="54" t="s">
        <v>458</v>
      </c>
      <c r="D485" s="113" t="s">
        <v>1648</v>
      </c>
      <c r="E485" s="51">
        <v>8</v>
      </c>
      <c r="F485" s="67" t="s">
        <v>2429</v>
      </c>
      <c r="G485" s="78">
        <v>7</v>
      </c>
      <c r="H485" s="112">
        <v>152000</v>
      </c>
      <c r="I485" s="112">
        <f aca="true" t="shared" si="15" ref="I485:I496">H485*G485</f>
        <v>1064000</v>
      </c>
    </row>
    <row r="486" spans="1:9" s="21" customFormat="1" ht="15">
      <c r="A486" s="51">
        <v>25</v>
      </c>
      <c r="B486" s="51"/>
      <c r="C486" s="54" t="s">
        <v>457</v>
      </c>
      <c r="D486" s="113" t="s">
        <v>656</v>
      </c>
      <c r="E486" s="51">
        <v>8</v>
      </c>
      <c r="F486" s="67" t="s">
        <v>2426</v>
      </c>
      <c r="G486" s="78">
        <v>7</v>
      </c>
      <c r="H486" s="112">
        <v>152000</v>
      </c>
      <c r="I486" s="112">
        <f t="shared" si="15"/>
        <v>1064000</v>
      </c>
    </row>
    <row r="487" spans="1:9" s="21" customFormat="1" ht="15">
      <c r="A487" s="51">
        <v>26</v>
      </c>
      <c r="B487" s="51"/>
      <c r="C487" s="54" t="s">
        <v>456</v>
      </c>
      <c r="D487" s="113" t="s">
        <v>455</v>
      </c>
      <c r="E487" s="51">
        <v>8</v>
      </c>
      <c r="F487" s="67" t="s">
        <v>2426</v>
      </c>
      <c r="G487" s="78">
        <v>7</v>
      </c>
      <c r="H487" s="112">
        <v>12000</v>
      </c>
      <c r="I487" s="112">
        <f t="shared" si="15"/>
        <v>84000</v>
      </c>
    </row>
    <row r="488" spans="1:9" s="21" customFormat="1" ht="15">
      <c r="A488" s="51">
        <v>27</v>
      </c>
      <c r="B488" s="51"/>
      <c r="C488" s="54" t="s">
        <v>1898</v>
      </c>
      <c r="D488" s="113" t="s">
        <v>454</v>
      </c>
      <c r="E488" s="51">
        <v>8</v>
      </c>
      <c r="F488" s="67" t="s">
        <v>2426</v>
      </c>
      <c r="G488" s="78">
        <v>7</v>
      </c>
      <c r="H488" s="112">
        <v>175000</v>
      </c>
      <c r="I488" s="112">
        <f t="shared" si="15"/>
        <v>1225000</v>
      </c>
    </row>
    <row r="489" spans="1:9" s="21" customFormat="1" ht="15">
      <c r="A489" s="51">
        <v>28</v>
      </c>
      <c r="B489" s="51"/>
      <c r="C489" s="54" t="s">
        <v>2655</v>
      </c>
      <c r="D489" s="113" t="s">
        <v>2654</v>
      </c>
      <c r="E489" s="51">
        <v>8</v>
      </c>
      <c r="F489" s="67" t="s">
        <v>2426</v>
      </c>
      <c r="G489" s="78">
        <v>7</v>
      </c>
      <c r="H489" s="112">
        <v>175000</v>
      </c>
      <c r="I489" s="112">
        <f t="shared" si="15"/>
        <v>1225000</v>
      </c>
    </row>
    <row r="490" spans="1:9" s="21" customFormat="1" ht="105">
      <c r="A490" s="51">
        <v>29</v>
      </c>
      <c r="B490" s="51"/>
      <c r="C490" s="54" t="s">
        <v>2653</v>
      </c>
      <c r="D490" s="113" t="s">
        <v>2652</v>
      </c>
      <c r="E490" s="51" t="s">
        <v>432</v>
      </c>
      <c r="F490" s="67" t="s">
        <v>2426</v>
      </c>
      <c r="G490" s="78">
        <v>7</v>
      </c>
      <c r="H490" s="112">
        <v>315000</v>
      </c>
      <c r="I490" s="112">
        <f t="shared" si="15"/>
        <v>2205000</v>
      </c>
    </row>
    <row r="491" spans="1:9" s="21" customFormat="1" ht="15">
      <c r="A491" s="51">
        <v>30</v>
      </c>
      <c r="B491" s="51"/>
      <c r="C491" s="54" t="s">
        <v>677</v>
      </c>
      <c r="D491" s="113" t="s">
        <v>1648</v>
      </c>
      <c r="E491" s="51" t="s">
        <v>432</v>
      </c>
      <c r="F491" s="51" t="s">
        <v>2426</v>
      </c>
      <c r="G491" s="67">
        <v>7</v>
      </c>
      <c r="H491" s="112">
        <v>48000</v>
      </c>
      <c r="I491" s="112">
        <f t="shared" si="15"/>
        <v>336000</v>
      </c>
    </row>
    <row r="492" spans="1:9" s="21" customFormat="1" ht="30">
      <c r="A492" s="51">
        <v>31</v>
      </c>
      <c r="B492" s="51"/>
      <c r="C492" s="54" t="s">
        <v>676</v>
      </c>
      <c r="D492" s="113" t="s">
        <v>675</v>
      </c>
      <c r="E492" s="51">
        <v>8</v>
      </c>
      <c r="F492" s="67" t="s">
        <v>2429</v>
      </c>
      <c r="G492" s="67">
        <v>7</v>
      </c>
      <c r="H492" s="112">
        <v>46000</v>
      </c>
      <c r="I492" s="112">
        <f t="shared" si="15"/>
        <v>322000</v>
      </c>
    </row>
    <row r="493" spans="1:9" s="21" customFormat="1" ht="15">
      <c r="A493" s="51">
        <v>32</v>
      </c>
      <c r="B493" s="51"/>
      <c r="C493" s="54" t="s">
        <v>674</v>
      </c>
      <c r="D493" s="54" t="s">
        <v>673</v>
      </c>
      <c r="E493" s="51">
        <v>9</v>
      </c>
      <c r="F493" s="67" t="s">
        <v>2426</v>
      </c>
      <c r="G493" s="78">
        <v>4</v>
      </c>
      <c r="H493" s="112">
        <v>6000</v>
      </c>
      <c r="I493" s="112">
        <f t="shared" si="15"/>
        <v>24000</v>
      </c>
    </row>
    <row r="494" spans="1:9" s="21" customFormat="1" ht="60">
      <c r="A494" s="51">
        <v>33</v>
      </c>
      <c r="B494" s="51"/>
      <c r="C494" s="54" t="s">
        <v>1900</v>
      </c>
      <c r="D494" s="113" t="s">
        <v>1899</v>
      </c>
      <c r="E494" s="51">
        <v>9</v>
      </c>
      <c r="F494" s="67" t="s">
        <v>2426</v>
      </c>
      <c r="G494" s="78">
        <v>7</v>
      </c>
      <c r="H494" s="112">
        <v>457000</v>
      </c>
      <c r="I494" s="112">
        <f t="shared" si="15"/>
        <v>3199000</v>
      </c>
    </row>
    <row r="495" spans="1:9" s="21" customFormat="1" ht="30">
      <c r="A495" s="51">
        <v>34</v>
      </c>
      <c r="B495" s="51"/>
      <c r="C495" s="54" t="s">
        <v>1898</v>
      </c>
      <c r="D495" s="113" t="s">
        <v>1897</v>
      </c>
      <c r="E495" s="51">
        <v>9</v>
      </c>
      <c r="F495" s="67" t="s">
        <v>2426</v>
      </c>
      <c r="G495" s="78">
        <v>4</v>
      </c>
      <c r="H495" s="112">
        <v>175000</v>
      </c>
      <c r="I495" s="112">
        <f t="shared" si="15"/>
        <v>700000</v>
      </c>
    </row>
    <row r="496" spans="1:9" s="21" customFormat="1" ht="15">
      <c r="A496" s="51">
        <v>35</v>
      </c>
      <c r="B496" s="51"/>
      <c r="C496" s="54" t="s">
        <v>1896</v>
      </c>
      <c r="D496" s="113" t="s">
        <v>1895</v>
      </c>
      <c r="E496" s="51">
        <v>9</v>
      </c>
      <c r="F496" s="67" t="s">
        <v>2426</v>
      </c>
      <c r="G496" s="78">
        <v>4</v>
      </c>
      <c r="H496" s="112">
        <v>216000</v>
      </c>
      <c r="I496" s="112">
        <f t="shared" si="15"/>
        <v>864000</v>
      </c>
    </row>
    <row r="497" spans="1:9" s="21" customFormat="1" ht="30">
      <c r="A497" s="51">
        <v>36</v>
      </c>
      <c r="B497" s="51"/>
      <c r="C497" s="118" t="s">
        <v>1894</v>
      </c>
      <c r="D497" s="51"/>
      <c r="E497" s="51">
        <v>8</v>
      </c>
      <c r="F497" s="51"/>
      <c r="G497" s="51"/>
      <c r="H497" s="112"/>
      <c r="I497" s="112"/>
    </row>
    <row r="498" spans="1:9" s="21" customFormat="1" ht="45">
      <c r="A498" s="51" t="s">
        <v>873</v>
      </c>
      <c r="B498" s="51"/>
      <c r="C498" s="54" t="s">
        <v>1893</v>
      </c>
      <c r="D498" s="113" t="s">
        <v>1090</v>
      </c>
      <c r="E498" s="51">
        <v>9</v>
      </c>
      <c r="F498" s="67" t="s">
        <v>2426</v>
      </c>
      <c r="G498" s="78">
        <v>4</v>
      </c>
      <c r="H498" s="112">
        <v>102000</v>
      </c>
      <c r="I498" s="112">
        <f>H498*G498</f>
        <v>408000</v>
      </c>
    </row>
    <row r="499" spans="1:9" s="21" customFormat="1" ht="45">
      <c r="A499" s="51" t="s">
        <v>874</v>
      </c>
      <c r="B499" s="51"/>
      <c r="C499" s="54" t="s">
        <v>1892</v>
      </c>
      <c r="D499" s="113" t="s">
        <v>2702</v>
      </c>
      <c r="E499" s="51">
        <v>9</v>
      </c>
      <c r="F499" s="67" t="s">
        <v>2940</v>
      </c>
      <c r="G499" s="78">
        <v>1</v>
      </c>
      <c r="H499" s="112">
        <v>330000</v>
      </c>
      <c r="I499" s="112">
        <f>H499*G499</f>
        <v>330000</v>
      </c>
    </row>
    <row r="500" spans="1:9" s="21" customFormat="1" ht="30">
      <c r="A500" s="51">
        <v>37</v>
      </c>
      <c r="B500" s="51"/>
      <c r="C500" s="118" t="s">
        <v>1891</v>
      </c>
      <c r="D500" s="113"/>
      <c r="E500" s="51">
        <v>9</v>
      </c>
      <c r="F500" s="51"/>
      <c r="G500" s="51"/>
      <c r="H500" s="112"/>
      <c r="I500" s="112"/>
    </row>
    <row r="501" spans="1:9" s="21" customFormat="1" ht="30">
      <c r="A501" s="51" t="s">
        <v>875</v>
      </c>
      <c r="B501" s="51"/>
      <c r="C501" s="54" t="s">
        <v>1890</v>
      </c>
      <c r="D501" s="113" t="s">
        <v>1889</v>
      </c>
      <c r="E501" s="51">
        <v>9</v>
      </c>
      <c r="F501" s="67" t="s">
        <v>439</v>
      </c>
      <c r="G501" s="78">
        <v>4</v>
      </c>
      <c r="H501" s="112">
        <v>30000</v>
      </c>
      <c r="I501" s="112">
        <f aca="true" t="shared" si="16" ref="I501:I518">H501*G501</f>
        <v>120000</v>
      </c>
    </row>
    <row r="502" spans="1:9" s="21" customFormat="1" ht="15">
      <c r="A502" s="51" t="s">
        <v>876</v>
      </c>
      <c r="B502" s="51"/>
      <c r="C502" s="54" t="s">
        <v>1888</v>
      </c>
      <c r="D502" s="113" t="s">
        <v>1648</v>
      </c>
      <c r="E502" s="51">
        <v>9</v>
      </c>
      <c r="F502" s="67" t="s">
        <v>439</v>
      </c>
      <c r="G502" s="78">
        <v>4</v>
      </c>
      <c r="H502" s="112">
        <v>15000</v>
      </c>
      <c r="I502" s="112">
        <f t="shared" si="16"/>
        <v>60000</v>
      </c>
    </row>
    <row r="503" spans="1:9" s="21" customFormat="1" ht="15">
      <c r="A503" s="51" t="s">
        <v>877</v>
      </c>
      <c r="B503" s="51"/>
      <c r="C503" s="54" t="s">
        <v>1887</v>
      </c>
      <c r="D503" s="113" t="s">
        <v>1648</v>
      </c>
      <c r="E503" s="51">
        <v>9</v>
      </c>
      <c r="F503" s="67" t="s">
        <v>439</v>
      </c>
      <c r="G503" s="78">
        <v>4</v>
      </c>
      <c r="H503" s="112">
        <v>15000</v>
      </c>
      <c r="I503" s="112">
        <f t="shared" si="16"/>
        <v>60000</v>
      </c>
    </row>
    <row r="504" spans="1:9" s="21" customFormat="1" ht="15">
      <c r="A504" s="51" t="s">
        <v>878</v>
      </c>
      <c r="B504" s="51"/>
      <c r="C504" s="54" t="s">
        <v>1886</v>
      </c>
      <c r="D504" s="113" t="s">
        <v>1648</v>
      </c>
      <c r="E504" s="51">
        <v>9</v>
      </c>
      <c r="F504" s="67" t="s">
        <v>439</v>
      </c>
      <c r="G504" s="78">
        <v>4</v>
      </c>
      <c r="H504" s="112">
        <v>15000</v>
      </c>
      <c r="I504" s="112">
        <f t="shared" si="16"/>
        <v>60000</v>
      </c>
    </row>
    <row r="505" spans="1:9" s="21" customFormat="1" ht="15">
      <c r="A505" s="51" t="s">
        <v>879</v>
      </c>
      <c r="B505" s="51"/>
      <c r="C505" s="54" t="s">
        <v>1885</v>
      </c>
      <c r="D505" s="113" t="s">
        <v>1648</v>
      </c>
      <c r="E505" s="51">
        <v>9</v>
      </c>
      <c r="F505" s="67" t="s">
        <v>439</v>
      </c>
      <c r="G505" s="78">
        <v>4</v>
      </c>
      <c r="H505" s="112">
        <v>18000</v>
      </c>
      <c r="I505" s="112">
        <f t="shared" si="16"/>
        <v>72000</v>
      </c>
    </row>
    <row r="506" spans="1:9" s="21" customFormat="1" ht="15">
      <c r="A506" s="51" t="s">
        <v>880</v>
      </c>
      <c r="B506" s="51"/>
      <c r="C506" s="54" t="s">
        <v>1884</v>
      </c>
      <c r="D506" s="113" t="s">
        <v>1648</v>
      </c>
      <c r="E506" s="51">
        <v>9</v>
      </c>
      <c r="F506" s="67" t="s">
        <v>439</v>
      </c>
      <c r="G506" s="78">
        <v>4</v>
      </c>
      <c r="H506" s="112">
        <v>22000</v>
      </c>
      <c r="I506" s="112">
        <f t="shared" si="16"/>
        <v>88000</v>
      </c>
    </row>
    <row r="507" spans="1:9" s="21" customFormat="1" ht="30">
      <c r="A507" s="51" t="s">
        <v>881</v>
      </c>
      <c r="B507" s="51"/>
      <c r="C507" s="54" t="s">
        <v>2454</v>
      </c>
      <c r="D507" s="113" t="s">
        <v>2453</v>
      </c>
      <c r="E507" s="51">
        <v>9</v>
      </c>
      <c r="F507" s="67" t="s">
        <v>439</v>
      </c>
      <c r="G507" s="78">
        <v>4</v>
      </c>
      <c r="H507" s="112">
        <v>5000</v>
      </c>
      <c r="I507" s="112">
        <f t="shared" si="16"/>
        <v>20000</v>
      </c>
    </row>
    <row r="508" spans="1:9" s="21" customFormat="1" ht="15">
      <c r="A508" s="51">
        <v>38</v>
      </c>
      <c r="B508" s="51"/>
      <c r="C508" s="54" t="s">
        <v>2452</v>
      </c>
      <c r="D508" s="113" t="s">
        <v>733</v>
      </c>
      <c r="E508" s="51">
        <v>9</v>
      </c>
      <c r="F508" s="67" t="s">
        <v>2429</v>
      </c>
      <c r="G508" s="78">
        <v>4</v>
      </c>
      <c r="H508" s="112">
        <v>15000</v>
      </c>
      <c r="I508" s="112">
        <f t="shared" si="16"/>
        <v>60000</v>
      </c>
    </row>
    <row r="509" spans="1:9" s="21" customFormat="1" ht="30">
      <c r="A509" s="51">
        <v>39</v>
      </c>
      <c r="B509" s="51"/>
      <c r="C509" s="54" t="s">
        <v>2451</v>
      </c>
      <c r="D509" s="113" t="s">
        <v>2450</v>
      </c>
      <c r="E509" s="51">
        <v>9</v>
      </c>
      <c r="F509" s="67" t="s">
        <v>439</v>
      </c>
      <c r="G509" s="78">
        <v>4</v>
      </c>
      <c r="H509" s="112">
        <v>10000</v>
      </c>
      <c r="I509" s="112">
        <f t="shared" si="16"/>
        <v>40000</v>
      </c>
    </row>
    <row r="510" spans="1:9" s="21" customFormat="1" ht="30">
      <c r="A510" s="51">
        <v>40</v>
      </c>
      <c r="B510" s="51"/>
      <c r="C510" s="54" t="s">
        <v>2449</v>
      </c>
      <c r="D510" s="113" t="s">
        <v>2448</v>
      </c>
      <c r="E510" s="51">
        <v>9</v>
      </c>
      <c r="F510" s="67" t="s">
        <v>439</v>
      </c>
      <c r="G510" s="78">
        <v>4</v>
      </c>
      <c r="H510" s="112">
        <v>10000</v>
      </c>
      <c r="I510" s="112">
        <f t="shared" si="16"/>
        <v>40000</v>
      </c>
    </row>
    <row r="511" spans="1:9" s="21" customFormat="1" ht="30">
      <c r="A511" s="51">
        <v>41</v>
      </c>
      <c r="B511" s="51"/>
      <c r="C511" s="54" t="s">
        <v>2447</v>
      </c>
      <c r="D511" s="113" t="s">
        <v>599</v>
      </c>
      <c r="E511" s="51">
        <v>9</v>
      </c>
      <c r="F511" s="67" t="s">
        <v>439</v>
      </c>
      <c r="G511" s="78">
        <v>4</v>
      </c>
      <c r="H511" s="112">
        <v>8000</v>
      </c>
      <c r="I511" s="112">
        <f t="shared" si="16"/>
        <v>32000</v>
      </c>
    </row>
    <row r="512" spans="1:9" s="21" customFormat="1" ht="15">
      <c r="A512" s="51">
        <v>42</v>
      </c>
      <c r="B512" s="51"/>
      <c r="C512" s="54" t="s">
        <v>598</v>
      </c>
      <c r="D512" s="113" t="s">
        <v>530</v>
      </c>
      <c r="E512" s="51">
        <v>9</v>
      </c>
      <c r="F512" s="67" t="s">
        <v>439</v>
      </c>
      <c r="G512" s="78">
        <v>4</v>
      </c>
      <c r="H512" s="112">
        <v>18000</v>
      </c>
      <c r="I512" s="112">
        <f t="shared" si="16"/>
        <v>72000</v>
      </c>
    </row>
    <row r="513" spans="1:9" s="21" customFormat="1" ht="15">
      <c r="A513" s="51">
        <v>43</v>
      </c>
      <c r="B513" s="51"/>
      <c r="C513" s="54" t="s">
        <v>597</v>
      </c>
      <c r="D513" s="54" t="s">
        <v>1648</v>
      </c>
      <c r="E513" s="51">
        <v>9</v>
      </c>
      <c r="F513" s="67" t="s">
        <v>439</v>
      </c>
      <c r="G513" s="78">
        <v>1</v>
      </c>
      <c r="H513" s="112">
        <v>23000</v>
      </c>
      <c r="I513" s="112">
        <f t="shared" si="16"/>
        <v>23000</v>
      </c>
    </row>
    <row r="514" spans="1:9" s="21" customFormat="1" ht="30">
      <c r="A514" s="51">
        <v>44</v>
      </c>
      <c r="B514" s="51"/>
      <c r="C514" s="54" t="s">
        <v>596</v>
      </c>
      <c r="D514" s="113" t="s">
        <v>1666</v>
      </c>
      <c r="E514" s="51">
        <v>9</v>
      </c>
      <c r="F514" s="67" t="s">
        <v>439</v>
      </c>
      <c r="G514" s="78">
        <v>1</v>
      </c>
      <c r="H514" s="112">
        <v>51000</v>
      </c>
      <c r="I514" s="112">
        <f t="shared" si="16"/>
        <v>51000</v>
      </c>
    </row>
    <row r="515" spans="1:9" s="21" customFormat="1" ht="45">
      <c r="A515" s="51">
        <v>45</v>
      </c>
      <c r="B515" s="51"/>
      <c r="C515" s="54" t="s">
        <v>595</v>
      </c>
      <c r="D515" s="113" t="s">
        <v>732</v>
      </c>
      <c r="E515" s="51">
        <v>9</v>
      </c>
      <c r="F515" s="67" t="s">
        <v>2940</v>
      </c>
      <c r="G515" s="78">
        <v>1</v>
      </c>
      <c r="H515" s="112">
        <v>330000</v>
      </c>
      <c r="I515" s="112">
        <f t="shared" si="16"/>
        <v>330000</v>
      </c>
    </row>
    <row r="516" spans="1:9" s="21" customFormat="1" ht="15">
      <c r="A516" s="51">
        <v>46</v>
      </c>
      <c r="B516" s="51"/>
      <c r="C516" s="118" t="s">
        <v>594</v>
      </c>
      <c r="D516" s="113"/>
      <c r="E516" s="51"/>
      <c r="F516" s="51"/>
      <c r="G516" s="51"/>
      <c r="H516" s="112"/>
      <c r="I516" s="112">
        <f t="shared" si="16"/>
        <v>0</v>
      </c>
    </row>
    <row r="517" spans="1:9" s="21" customFormat="1" ht="45">
      <c r="A517" s="51" t="s">
        <v>882</v>
      </c>
      <c r="B517" s="51"/>
      <c r="C517" s="54" t="s">
        <v>593</v>
      </c>
      <c r="D517" s="113" t="s">
        <v>592</v>
      </c>
      <c r="E517" s="51">
        <v>9</v>
      </c>
      <c r="F517" s="51" t="s">
        <v>2426</v>
      </c>
      <c r="G517" s="133">
        <v>6</v>
      </c>
      <c r="H517" s="112">
        <v>3025000</v>
      </c>
      <c r="I517" s="112">
        <f t="shared" si="16"/>
        <v>18150000</v>
      </c>
    </row>
    <row r="518" spans="1:9" s="21" customFormat="1" ht="30">
      <c r="A518" s="51" t="s">
        <v>883</v>
      </c>
      <c r="B518" s="51"/>
      <c r="C518" s="54" t="s">
        <v>591</v>
      </c>
      <c r="D518" s="113" t="s">
        <v>590</v>
      </c>
      <c r="E518" s="51">
        <v>9</v>
      </c>
      <c r="F518" s="67" t="s">
        <v>2429</v>
      </c>
      <c r="G518" s="78">
        <v>6</v>
      </c>
      <c r="H518" s="112">
        <v>127000</v>
      </c>
      <c r="I518" s="112">
        <f t="shared" si="16"/>
        <v>762000</v>
      </c>
    </row>
    <row r="519" spans="1:9" s="21" customFormat="1" ht="30">
      <c r="A519" s="51"/>
      <c r="B519" s="51"/>
      <c r="C519" s="54"/>
      <c r="D519" s="113" t="s">
        <v>589</v>
      </c>
      <c r="E519" s="51"/>
      <c r="F519" s="67"/>
      <c r="G519" s="68"/>
      <c r="H519" s="112"/>
      <c r="I519" s="112"/>
    </row>
    <row r="520" spans="1:9" s="21" customFormat="1" ht="15">
      <c r="A520" s="51"/>
      <c r="B520" s="51"/>
      <c r="C520" s="54"/>
      <c r="D520" s="113" t="s">
        <v>588</v>
      </c>
      <c r="E520" s="51"/>
      <c r="F520" s="51"/>
      <c r="G520" s="51"/>
      <c r="H520" s="112"/>
      <c r="I520" s="112"/>
    </row>
    <row r="521" spans="1:9" s="21" customFormat="1" ht="30">
      <c r="A521" s="51"/>
      <c r="B521" s="51"/>
      <c r="C521" s="54"/>
      <c r="D521" s="113" t="s">
        <v>587</v>
      </c>
      <c r="E521" s="51"/>
      <c r="F521" s="51"/>
      <c r="G521" s="51"/>
      <c r="H521" s="112"/>
      <c r="I521" s="112"/>
    </row>
    <row r="522" spans="1:9" s="21" customFormat="1" ht="15">
      <c r="A522" s="51"/>
      <c r="B522" s="51"/>
      <c r="C522" s="54"/>
      <c r="D522" s="114" t="s">
        <v>1667</v>
      </c>
      <c r="E522" s="51"/>
      <c r="F522" s="51"/>
      <c r="G522" s="51"/>
      <c r="H522" s="112"/>
      <c r="I522" s="112"/>
    </row>
    <row r="523" spans="1:9" s="21" customFormat="1" ht="15">
      <c r="A523" s="51"/>
      <c r="B523" s="51"/>
      <c r="C523" s="54"/>
      <c r="D523" s="113" t="s">
        <v>586</v>
      </c>
      <c r="E523" s="51"/>
      <c r="F523" s="51"/>
      <c r="G523" s="51"/>
      <c r="H523" s="112"/>
      <c r="I523" s="112"/>
    </row>
    <row r="524" spans="1:9" s="21" customFormat="1" ht="15">
      <c r="A524" s="51"/>
      <c r="B524" s="51"/>
      <c r="C524" s="54"/>
      <c r="D524" s="113" t="s">
        <v>585</v>
      </c>
      <c r="E524" s="51"/>
      <c r="F524" s="51"/>
      <c r="G524" s="51"/>
      <c r="H524" s="112"/>
      <c r="I524" s="112"/>
    </row>
    <row r="525" spans="1:9" s="21" customFormat="1" ht="15">
      <c r="A525" s="51"/>
      <c r="B525" s="51"/>
      <c r="C525" s="54"/>
      <c r="D525" s="113" t="s">
        <v>584</v>
      </c>
      <c r="E525" s="51"/>
      <c r="F525" s="51"/>
      <c r="G525" s="51"/>
      <c r="H525" s="112"/>
      <c r="I525" s="112"/>
    </row>
    <row r="526" spans="1:9" s="21" customFormat="1" ht="15">
      <c r="A526" s="51"/>
      <c r="B526" s="51"/>
      <c r="C526" s="54"/>
      <c r="D526" s="113" t="s">
        <v>583</v>
      </c>
      <c r="E526" s="51"/>
      <c r="F526" s="51"/>
      <c r="G526" s="51"/>
      <c r="H526" s="112"/>
      <c r="I526" s="112"/>
    </row>
    <row r="527" spans="1:9" s="21" customFormat="1" ht="15">
      <c r="A527" s="51"/>
      <c r="B527" s="51"/>
      <c r="C527" s="54"/>
      <c r="D527" s="113" t="s">
        <v>582</v>
      </c>
      <c r="E527" s="51"/>
      <c r="F527" s="51"/>
      <c r="G527" s="51"/>
      <c r="H527" s="112"/>
      <c r="I527" s="112"/>
    </row>
    <row r="528" spans="1:9" s="21" customFormat="1" ht="15">
      <c r="A528" s="51"/>
      <c r="B528" s="51"/>
      <c r="C528" s="54"/>
      <c r="D528" s="113" t="s">
        <v>581</v>
      </c>
      <c r="E528" s="51"/>
      <c r="F528" s="51"/>
      <c r="G528" s="51"/>
      <c r="H528" s="112"/>
      <c r="I528" s="112"/>
    </row>
    <row r="529" spans="1:9" s="21" customFormat="1" ht="15">
      <c r="A529" s="51"/>
      <c r="B529" s="51"/>
      <c r="C529" s="54"/>
      <c r="D529" s="113" t="s">
        <v>580</v>
      </c>
      <c r="E529" s="51"/>
      <c r="F529" s="51"/>
      <c r="G529" s="51"/>
      <c r="H529" s="112"/>
      <c r="I529" s="112"/>
    </row>
    <row r="530" spans="1:9" s="21" customFormat="1" ht="15">
      <c r="A530" s="51"/>
      <c r="B530" s="51"/>
      <c r="C530" s="54"/>
      <c r="D530" s="113" t="s">
        <v>579</v>
      </c>
      <c r="E530" s="51"/>
      <c r="F530" s="51"/>
      <c r="G530" s="51"/>
      <c r="H530" s="112"/>
      <c r="I530" s="112"/>
    </row>
    <row r="531" spans="1:9" s="21" customFormat="1" ht="30">
      <c r="A531" s="51"/>
      <c r="B531" s="51"/>
      <c r="C531" s="54"/>
      <c r="D531" s="113" t="s">
        <v>1668</v>
      </c>
      <c r="E531" s="51"/>
      <c r="F531" s="51"/>
      <c r="G531" s="51"/>
      <c r="H531" s="112"/>
      <c r="I531" s="112"/>
    </row>
    <row r="532" spans="1:9" s="21" customFormat="1" ht="15">
      <c r="A532" s="51" t="s">
        <v>884</v>
      </c>
      <c r="B532" s="51"/>
      <c r="C532" s="54" t="s">
        <v>578</v>
      </c>
      <c r="D532" s="113" t="s">
        <v>577</v>
      </c>
      <c r="E532" s="51">
        <v>9</v>
      </c>
      <c r="F532" s="67" t="s">
        <v>2429</v>
      </c>
      <c r="G532" s="78">
        <v>1</v>
      </c>
      <c r="H532" s="112">
        <v>584000</v>
      </c>
      <c r="I532" s="112">
        <f>H532*G532</f>
        <v>584000</v>
      </c>
    </row>
    <row r="533" spans="1:9" s="21" customFormat="1" ht="15">
      <c r="A533" s="51"/>
      <c r="B533" s="51"/>
      <c r="C533" s="54"/>
      <c r="D533" s="113" t="s">
        <v>576</v>
      </c>
      <c r="E533" s="51"/>
      <c r="F533" s="51"/>
      <c r="G533" s="51"/>
      <c r="H533" s="112"/>
      <c r="I533" s="112"/>
    </row>
    <row r="534" spans="1:9" s="21" customFormat="1" ht="30">
      <c r="A534" s="51">
        <v>47</v>
      </c>
      <c r="B534" s="51"/>
      <c r="C534" s="118" t="s">
        <v>575</v>
      </c>
      <c r="D534" s="113"/>
      <c r="E534" s="51">
        <v>9</v>
      </c>
      <c r="F534" s="51"/>
      <c r="G534" s="51"/>
      <c r="H534" s="112"/>
      <c r="I534" s="112"/>
    </row>
    <row r="535" spans="1:9" s="21" customFormat="1" ht="30">
      <c r="A535" s="51"/>
      <c r="B535" s="51"/>
      <c r="C535" s="54" t="s">
        <v>574</v>
      </c>
      <c r="D535" s="113" t="s">
        <v>573</v>
      </c>
      <c r="E535" s="51" t="s">
        <v>2866</v>
      </c>
      <c r="F535" s="67" t="s">
        <v>2429</v>
      </c>
      <c r="G535" s="78">
        <v>4</v>
      </c>
      <c r="H535" s="112">
        <v>225000</v>
      </c>
      <c r="I535" s="112">
        <f>H535*G535</f>
        <v>900000</v>
      </c>
    </row>
    <row r="536" spans="1:9" s="21" customFormat="1" ht="33">
      <c r="A536" s="51"/>
      <c r="B536" s="51"/>
      <c r="C536" s="54"/>
      <c r="D536" s="114" t="s">
        <v>839</v>
      </c>
      <c r="E536" s="51"/>
      <c r="F536" s="51"/>
      <c r="G536" s="51"/>
      <c r="H536" s="112"/>
      <c r="I536" s="112"/>
    </row>
    <row r="537" spans="1:9" s="21" customFormat="1" ht="33">
      <c r="A537" s="51"/>
      <c r="B537" s="51"/>
      <c r="C537" s="54"/>
      <c r="D537" s="114" t="s">
        <v>840</v>
      </c>
      <c r="E537" s="51"/>
      <c r="F537" s="51"/>
      <c r="G537" s="51"/>
      <c r="H537" s="112"/>
      <c r="I537" s="112"/>
    </row>
    <row r="538" spans="1:9" s="21" customFormat="1" ht="33">
      <c r="A538" s="51"/>
      <c r="B538" s="51"/>
      <c r="C538" s="54"/>
      <c r="D538" s="114" t="s">
        <v>841</v>
      </c>
      <c r="E538" s="51"/>
      <c r="F538" s="51"/>
      <c r="G538" s="51"/>
      <c r="H538" s="112"/>
      <c r="I538" s="112"/>
    </row>
    <row r="539" spans="1:9" s="21" customFormat="1" ht="30">
      <c r="A539" s="51"/>
      <c r="B539" s="51"/>
      <c r="C539" s="54"/>
      <c r="D539" s="114" t="s">
        <v>2865</v>
      </c>
      <c r="E539" s="51"/>
      <c r="F539" s="51"/>
      <c r="G539" s="51"/>
      <c r="H539" s="112"/>
      <c r="I539" s="112"/>
    </row>
    <row r="540" spans="1:9" s="21" customFormat="1" ht="15">
      <c r="A540" s="51"/>
      <c r="B540" s="51"/>
      <c r="C540" s="54"/>
      <c r="D540" s="114" t="s">
        <v>2626</v>
      </c>
      <c r="E540" s="51"/>
      <c r="F540" s="51"/>
      <c r="G540" s="51"/>
      <c r="H540" s="112"/>
      <c r="I540" s="112"/>
    </row>
    <row r="541" spans="1:10" s="65" customFormat="1" ht="15">
      <c r="A541" s="60" t="s">
        <v>1034</v>
      </c>
      <c r="B541" s="46" t="s">
        <v>1119</v>
      </c>
      <c r="C541" s="46"/>
      <c r="D541" s="46"/>
      <c r="E541" s="60"/>
      <c r="F541" s="46"/>
      <c r="G541" s="46"/>
      <c r="H541" s="112"/>
      <c r="I541" s="110">
        <f>SUM(I543)</f>
        <v>2336000</v>
      </c>
      <c r="J541" s="111">
        <f>I541</f>
        <v>2336000</v>
      </c>
    </row>
    <row r="542" spans="1:9" s="21" customFormat="1" ht="15">
      <c r="A542" s="42" t="s">
        <v>1035</v>
      </c>
      <c r="B542" s="45" t="s">
        <v>1652</v>
      </c>
      <c r="C542" s="45"/>
      <c r="D542" s="45"/>
      <c r="E542" s="42"/>
      <c r="F542" s="42"/>
      <c r="G542" s="42"/>
      <c r="H542" s="112"/>
      <c r="I542" s="112"/>
    </row>
    <row r="543" spans="1:9" s="21" customFormat="1" ht="30">
      <c r="A543" s="51">
        <v>1</v>
      </c>
      <c r="B543" s="51"/>
      <c r="C543" s="54" t="s">
        <v>1866</v>
      </c>
      <c r="D543" s="54" t="s">
        <v>1865</v>
      </c>
      <c r="E543" s="51">
        <v>6</v>
      </c>
      <c r="F543" s="51" t="s">
        <v>2940</v>
      </c>
      <c r="G543" s="51">
        <v>4</v>
      </c>
      <c r="H543" s="112">
        <v>584000</v>
      </c>
      <c r="I543" s="112">
        <f>H543*G543</f>
        <v>2336000</v>
      </c>
    </row>
    <row r="544" spans="1:10" s="21" customFormat="1" ht="15">
      <c r="A544" s="60" t="s">
        <v>1038</v>
      </c>
      <c r="B544" s="46" t="s">
        <v>1120</v>
      </c>
      <c r="C544" s="46"/>
      <c r="D544" s="46"/>
      <c r="E544" s="60"/>
      <c r="F544" s="46"/>
      <c r="G544" s="46"/>
      <c r="H544" s="112"/>
      <c r="I544" s="110">
        <f>SUM(I546:I549)</f>
        <v>814000</v>
      </c>
      <c r="J544" s="115">
        <f>I544</f>
        <v>814000</v>
      </c>
    </row>
    <row r="545" spans="1:9" s="21" customFormat="1" ht="15">
      <c r="A545" s="60" t="s">
        <v>1039</v>
      </c>
      <c r="B545" s="45" t="s">
        <v>1652</v>
      </c>
      <c r="C545" s="45"/>
      <c r="D545" s="45"/>
      <c r="E545" s="42"/>
      <c r="F545" s="45"/>
      <c r="G545" s="45"/>
      <c r="H545" s="112"/>
      <c r="I545" s="112">
        <f>H545*G545</f>
        <v>0</v>
      </c>
    </row>
    <row r="546" spans="1:9" s="21" customFormat="1" ht="15">
      <c r="A546" s="51">
        <v>1</v>
      </c>
      <c r="B546" s="51"/>
      <c r="C546" s="54" t="s">
        <v>549</v>
      </c>
      <c r="D546" s="113" t="s">
        <v>2097</v>
      </c>
      <c r="E546" s="51">
        <v>6</v>
      </c>
      <c r="F546" s="51" t="s">
        <v>2433</v>
      </c>
      <c r="G546" s="51">
        <v>1</v>
      </c>
      <c r="H546" s="112">
        <v>178000</v>
      </c>
      <c r="I546" s="112">
        <f>H546*G546</f>
        <v>178000</v>
      </c>
    </row>
    <row r="547" spans="1:9" s="21" customFormat="1" ht="45">
      <c r="A547" s="51">
        <v>2</v>
      </c>
      <c r="B547" s="51"/>
      <c r="C547" s="54" t="s">
        <v>2096</v>
      </c>
      <c r="D547" s="113" t="s">
        <v>2942</v>
      </c>
      <c r="E547" s="51" t="s">
        <v>2941</v>
      </c>
      <c r="F547" s="51" t="s">
        <v>2940</v>
      </c>
      <c r="G547" s="51">
        <v>1</v>
      </c>
      <c r="H547" s="112">
        <v>330000</v>
      </c>
      <c r="I547" s="112">
        <f>H547*G547</f>
        <v>330000</v>
      </c>
    </row>
    <row r="548" spans="1:9" s="21" customFormat="1" ht="15">
      <c r="A548" s="51">
        <v>3</v>
      </c>
      <c r="B548" s="51"/>
      <c r="C548" s="54" t="s">
        <v>2939</v>
      </c>
      <c r="D548" s="113" t="s">
        <v>1648</v>
      </c>
      <c r="E548" s="51">
        <v>6</v>
      </c>
      <c r="F548" s="51" t="s">
        <v>2426</v>
      </c>
      <c r="G548" s="51">
        <v>6</v>
      </c>
      <c r="H548" s="112">
        <v>17000</v>
      </c>
      <c r="I548" s="112">
        <f>H548*G548</f>
        <v>102000</v>
      </c>
    </row>
    <row r="549" spans="1:9" s="21" customFormat="1" ht="15">
      <c r="A549" s="51">
        <v>4</v>
      </c>
      <c r="B549" s="51"/>
      <c r="C549" s="54" t="s">
        <v>2938</v>
      </c>
      <c r="D549" s="113" t="s">
        <v>2937</v>
      </c>
      <c r="E549" s="51">
        <v>6</v>
      </c>
      <c r="F549" s="51" t="s">
        <v>2426</v>
      </c>
      <c r="G549" s="51">
        <v>6</v>
      </c>
      <c r="H549" s="112">
        <v>34000</v>
      </c>
      <c r="I549" s="112">
        <f>H549*G549</f>
        <v>204000</v>
      </c>
    </row>
    <row r="550" spans="1:10" s="21" customFormat="1" ht="15">
      <c r="A550" s="60" t="s">
        <v>1121</v>
      </c>
      <c r="B550" s="46" t="s">
        <v>1025</v>
      </c>
      <c r="C550" s="46"/>
      <c r="D550" s="46"/>
      <c r="E550" s="60"/>
      <c r="F550" s="46"/>
      <c r="G550" s="46"/>
      <c r="H550" s="112">
        <v>0</v>
      </c>
      <c r="I550" s="110">
        <f>SUM(I552:I554)</f>
        <v>3976000</v>
      </c>
      <c r="J550" s="115">
        <f>I550</f>
        <v>3976000</v>
      </c>
    </row>
    <row r="551" spans="1:9" s="21" customFormat="1" ht="15">
      <c r="A551" s="60"/>
      <c r="B551" s="45" t="s">
        <v>1652</v>
      </c>
      <c r="C551" s="45"/>
      <c r="D551" s="45"/>
      <c r="E551" s="42"/>
      <c r="F551" s="45"/>
      <c r="G551" s="45"/>
      <c r="H551" s="112">
        <v>0</v>
      </c>
      <c r="I551" s="112">
        <f>H551*G551</f>
        <v>0</v>
      </c>
    </row>
    <row r="552" spans="1:9" s="21" customFormat="1" ht="30">
      <c r="A552" s="51">
        <v>1</v>
      </c>
      <c r="B552" s="54"/>
      <c r="C552" s="54" t="s">
        <v>2936</v>
      </c>
      <c r="D552" s="113" t="s">
        <v>1657</v>
      </c>
      <c r="E552" s="51"/>
      <c r="F552" s="67" t="s">
        <v>2426</v>
      </c>
      <c r="G552" s="78">
        <v>4</v>
      </c>
      <c r="H552" s="112">
        <v>889000</v>
      </c>
      <c r="I552" s="112">
        <f>H552*G552</f>
        <v>3556000</v>
      </c>
    </row>
    <row r="553" spans="1:9" s="21" customFormat="1" ht="15">
      <c r="A553" s="51">
        <v>2</v>
      </c>
      <c r="B553" s="54"/>
      <c r="C553" s="54" t="s">
        <v>1656</v>
      </c>
      <c r="D553" s="113" t="s">
        <v>1654</v>
      </c>
      <c r="E553" s="51"/>
      <c r="F553" s="67" t="s">
        <v>1653</v>
      </c>
      <c r="G553" s="78">
        <v>10</v>
      </c>
      <c r="H553" s="112">
        <v>30000</v>
      </c>
      <c r="I553" s="112">
        <f>H553*G553</f>
        <v>300000</v>
      </c>
    </row>
    <row r="554" spans="1:9" s="21" customFormat="1" ht="15">
      <c r="A554" s="51">
        <v>3</v>
      </c>
      <c r="B554" s="54"/>
      <c r="C554" s="54" t="s">
        <v>1655</v>
      </c>
      <c r="D554" s="113" t="s">
        <v>1654</v>
      </c>
      <c r="E554" s="51"/>
      <c r="F554" s="67" t="s">
        <v>2426</v>
      </c>
      <c r="G554" s="78">
        <v>5</v>
      </c>
      <c r="H554" s="112">
        <v>24000</v>
      </c>
      <c r="I554" s="112">
        <f>H554*G554</f>
        <v>120000</v>
      </c>
    </row>
    <row r="555" spans="1:10" s="65" customFormat="1" ht="15">
      <c r="A555" s="60" t="s">
        <v>1123</v>
      </c>
      <c r="B555" s="46" t="s">
        <v>1122</v>
      </c>
      <c r="C555" s="46"/>
      <c r="D555" s="46"/>
      <c r="E555" s="60"/>
      <c r="F555" s="46"/>
      <c r="G555" s="46"/>
      <c r="H555" s="112">
        <v>0</v>
      </c>
      <c r="I555" s="110">
        <f>SUM(I557:I576)</f>
        <v>36516000</v>
      </c>
      <c r="J555" s="111">
        <f>I555</f>
        <v>36516000</v>
      </c>
    </row>
    <row r="556" spans="1:9" s="21" customFormat="1" ht="15">
      <c r="A556" s="60"/>
      <c r="B556" s="45" t="s">
        <v>1652</v>
      </c>
      <c r="C556" s="45"/>
      <c r="D556" s="51"/>
      <c r="E556" s="51"/>
      <c r="F556" s="51"/>
      <c r="G556" s="51"/>
      <c r="H556" s="112">
        <v>0</v>
      </c>
      <c r="I556" s="112">
        <f aca="true" t="shared" si="17" ref="I556:I576">H556*G556</f>
        <v>0</v>
      </c>
    </row>
    <row r="557" spans="1:9" s="21" customFormat="1" ht="30">
      <c r="A557" s="51">
        <v>1</v>
      </c>
      <c r="B557" s="51"/>
      <c r="C557" s="54" t="s">
        <v>1651</v>
      </c>
      <c r="D557" s="113" t="s">
        <v>1650</v>
      </c>
      <c r="E557" s="51" t="s">
        <v>2430</v>
      </c>
      <c r="F557" s="67" t="s">
        <v>2426</v>
      </c>
      <c r="G557" s="78">
        <v>1</v>
      </c>
      <c r="H557" s="112">
        <v>254000</v>
      </c>
      <c r="I557" s="112">
        <f t="shared" si="17"/>
        <v>254000</v>
      </c>
    </row>
    <row r="558" spans="1:9" s="21" customFormat="1" ht="15">
      <c r="A558" s="51">
        <v>2</v>
      </c>
      <c r="B558" s="51"/>
      <c r="C558" s="54" t="s">
        <v>1649</v>
      </c>
      <c r="D558" s="113" t="s">
        <v>1648</v>
      </c>
      <c r="E558" s="51" t="s">
        <v>2434</v>
      </c>
      <c r="F558" s="67" t="s">
        <v>2426</v>
      </c>
      <c r="G558" s="78">
        <v>2</v>
      </c>
      <c r="H558" s="112">
        <v>7000</v>
      </c>
      <c r="I558" s="112">
        <f t="shared" si="17"/>
        <v>14000</v>
      </c>
    </row>
    <row r="559" spans="1:9" s="21" customFormat="1" ht="30">
      <c r="A559" s="51">
        <v>3</v>
      </c>
      <c r="B559" s="51"/>
      <c r="C559" s="54" t="s">
        <v>441</v>
      </c>
      <c r="D559" s="113" t="s">
        <v>440</v>
      </c>
      <c r="E559" s="51" t="s">
        <v>2430</v>
      </c>
      <c r="F559" s="67" t="s">
        <v>439</v>
      </c>
      <c r="G559" s="78">
        <v>1</v>
      </c>
      <c r="H559" s="112">
        <v>64000</v>
      </c>
      <c r="I559" s="112">
        <f t="shared" si="17"/>
        <v>64000</v>
      </c>
    </row>
    <row r="560" spans="1:9" s="21" customFormat="1" ht="15">
      <c r="A560" s="51">
        <v>4</v>
      </c>
      <c r="B560" s="51"/>
      <c r="C560" s="54" t="s">
        <v>438</v>
      </c>
      <c r="D560" s="54" t="s">
        <v>437</v>
      </c>
      <c r="E560" s="51" t="s">
        <v>432</v>
      </c>
      <c r="F560" s="67" t="s">
        <v>2429</v>
      </c>
      <c r="G560" s="67">
        <v>6</v>
      </c>
      <c r="H560" s="112">
        <v>236000</v>
      </c>
      <c r="I560" s="112">
        <f t="shared" si="17"/>
        <v>1416000</v>
      </c>
    </row>
    <row r="561" spans="1:9" s="21" customFormat="1" ht="30">
      <c r="A561" s="51">
        <v>5</v>
      </c>
      <c r="B561" s="51"/>
      <c r="C561" s="54" t="s">
        <v>436</v>
      </c>
      <c r="D561" s="113" t="s">
        <v>435</v>
      </c>
      <c r="E561" s="51" t="s">
        <v>432</v>
      </c>
      <c r="F561" s="67" t="s">
        <v>2426</v>
      </c>
      <c r="G561" s="67">
        <v>5</v>
      </c>
      <c r="H561" s="112">
        <v>242000</v>
      </c>
      <c r="I561" s="112">
        <f t="shared" si="17"/>
        <v>1210000</v>
      </c>
    </row>
    <row r="562" spans="1:9" s="21" customFormat="1" ht="60">
      <c r="A562" s="51">
        <v>6</v>
      </c>
      <c r="B562" s="51"/>
      <c r="C562" s="54" t="s">
        <v>434</v>
      </c>
      <c r="D562" s="113" t="s">
        <v>433</v>
      </c>
      <c r="E562" s="51" t="s">
        <v>432</v>
      </c>
      <c r="F562" s="67" t="s">
        <v>2429</v>
      </c>
      <c r="G562" s="67">
        <v>1</v>
      </c>
      <c r="H562" s="112">
        <v>12705000</v>
      </c>
      <c r="I562" s="112">
        <f t="shared" si="17"/>
        <v>12705000</v>
      </c>
    </row>
    <row r="563" spans="1:9" s="21" customFormat="1" ht="15">
      <c r="A563" s="51">
        <v>7</v>
      </c>
      <c r="B563" s="51"/>
      <c r="C563" s="54" t="s">
        <v>431</v>
      </c>
      <c r="D563" s="113" t="s">
        <v>430</v>
      </c>
      <c r="E563" s="51" t="s">
        <v>2434</v>
      </c>
      <c r="F563" s="67" t="s">
        <v>2426</v>
      </c>
      <c r="G563" s="78">
        <v>50</v>
      </c>
      <c r="H563" s="112">
        <v>9000</v>
      </c>
      <c r="I563" s="112">
        <f t="shared" si="17"/>
        <v>450000</v>
      </c>
    </row>
    <row r="564" spans="1:9" s="21" customFormat="1" ht="15">
      <c r="A564" s="51">
        <v>8</v>
      </c>
      <c r="B564" s="51"/>
      <c r="C564" s="54" t="s">
        <v>429</v>
      </c>
      <c r="D564" s="113" t="s">
        <v>428</v>
      </c>
      <c r="E564" s="51" t="s">
        <v>2434</v>
      </c>
      <c r="F564" s="67" t="s">
        <v>2426</v>
      </c>
      <c r="G564" s="78">
        <v>10</v>
      </c>
      <c r="H564" s="112">
        <v>24000</v>
      </c>
      <c r="I564" s="112">
        <f t="shared" si="17"/>
        <v>240000</v>
      </c>
    </row>
    <row r="565" spans="1:9" s="21" customFormat="1" ht="45">
      <c r="A565" s="51">
        <v>9</v>
      </c>
      <c r="B565" s="51"/>
      <c r="C565" s="54" t="s">
        <v>2518</v>
      </c>
      <c r="D565" s="54" t="s">
        <v>2517</v>
      </c>
      <c r="E565" s="51" t="s">
        <v>2516</v>
      </c>
      <c r="F565" s="51" t="s">
        <v>2426</v>
      </c>
      <c r="G565" s="51">
        <v>6</v>
      </c>
      <c r="H565" s="112">
        <v>472000</v>
      </c>
      <c r="I565" s="112">
        <f t="shared" si="17"/>
        <v>2832000</v>
      </c>
    </row>
    <row r="566" spans="1:9" s="21" customFormat="1" ht="15">
      <c r="A566" s="51">
        <v>10</v>
      </c>
      <c r="B566" s="51"/>
      <c r="C566" s="54" t="s">
        <v>2515</v>
      </c>
      <c r="D566" s="113" t="s">
        <v>2603</v>
      </c>
      <c r="E566" s="51" t="s">
        <v>2434</v>
      </c>
      <c r="F566" s="67" t="s">
        <v>2433</v>
      </c>
      <c r="G566" s="78">
        <v>40</v>
      </c>
      <c r="H566" s="112">
        <v>7000</v>
      </c>
      <c r="I566" s="112">
        <f t="shared" si="17"/>
        <v>280000</v>
      </c>
    </row>
    <row r="567" spans="1:9" s="21" customFormat="1" ht="15">
      <c r="A567" s="51">
        <v>11</v>
      </c>
      <c r="B567" s="51"/>
      <c r="C567" s="54" t="s">
        <v>2157</v>
      </c>
      <c r="D567" s="113" t="s">
        <v>2603</v>
      </c>
      <c r="E567" s="51" t="s">
        <v>2430</v>
      </c>
      <c r="F567" s="67" t="s">
        <v>2426</v>
      </c>
      <c r="G567" s="78">
        <v>1</v>
      </c>
      <c r="H567" s="112">
        <v>48000</v>
      </c>
      <c r="I567" s="112">
        <f t="shared" si="17"/>
        <v>48000</v>
      </c>
    </row>
    <row r="568" spans="1:9" s="21" customFormat="1" ht="45">
      <c r="A568" s="51">
        <v>12</v>
      </c>
      <c r="B568" s="51"/>
      <c r="C568" s="54" t="s">
        <v>2602</v>
      </c>
      <c r="D568" s="113" t="s">
        <v>2627</v>
      </c>
      <c r="E568" s="51" t="s">
        <v>2430</v>
      </c>
      <c r="F568" s="67" t="s">
        <v>2429</v>
      </c>
      <c r="G568" s="78">
        <v>1</v>
      </c>
      <c r="H568" s="112">
        <v>762000</v>
      </c>
      <c r="I568" s="112">
        <f t="shared" si="17"/>
        <v>762000</v>
      </c>
    </row>
    <row r="569" spans="1:9" s="21" customFormat="1" ht="30">
      <c r="A569" s="51">
        <v>13</v>
      </c>
      <c r="B569" s="51"/>
      <c r="C569" s="54" t="s">
        <v>546</v>
      </c>
      <c r="D569" s="113" t="s">
        <v>2601</v>
      </c>
      <c r="E569" s="51" t="s">
        <v>2434</v>
      </c>
      <c r="F569" s="67" t="s">
        <v>2426</v>
      </c>
      <c r="G569" s="78">
        <v>10</v>
      </c>
      <c r="H569" s="112">
        <v>9000</v>
      </c>
      <c r="I569" s="112">
        <f t="shared" si="17"/>
        <v>90000</v>
      </c>
    </row>
    <row r="570" spans="1:9" s="21" customFormat="1" ht="15">
      <c r="A570" s="51">
        <v>14</v>
      </c>
      <c r="B570" s="51"/>
      <c r="C570" s="54" t="s">
        <v>2600</v>
      </c>
      <c r="D570" s="113" t="s">
        <v>2603</v>
      </c>
      <c r="E570" s="51" t="s">
        <v>2599</v>
      </c>
      <c r="F570" s="67" t="s">
        <v>2426</v>
      </c>
      <c r="G570" s="78">
        <v>1</v>
      </c>
      <c r="H570" s="112">
        <v>85000</v>
      </c>
      <c r="I570" s="112">
        <f t="shared" si="17"/>
        <v>85000</v>
      </c>
    </row>
    <row r="571" spans="1:9" s="21" customFormat="1" ht="30">
      <c r="A571" s="51">
        <v>15</v>
      </c>
      <c r="B571" s="51"/>
      <c r="C571" s="54" t="s">
        <v>2598</v>
      </c>
      <c r="D571" s="55" t="s">
        <v>547</v>
      </c>
      <c r="E571" s="51" t="s">
        <v>2597</v>
      </c>
      <c r="F571" s="67" t="s">
        <v>2433</v>
      </c>
      <c r="G571" s="78">
        <v>30</v>
      </c>
      <c r="H571" s="112">
        <v>10000</v>
      </c>
      <c r="I571" s="112">
        <f t="shared" si="17"/>
        <v>300000</v>
      </c>
    </row>
    <row r="572" spans="1:9" s="21" customFormat="1" ht="30">
      <c r="A572" s="51">
        <v>16</v>
      </c>
      <c r="B572" s="51"/>
      <c r="C572" s="54" t="s">
        <v>2596</v>
      </c>
      <c r="D572" s="113" t="s">
        <v>2595</v>
      </c>
      <c r="E572" s="51" t="s">
        <v>2594</v>
      </c>
      <c r="F572" s="67" t="s">
        <v>2426</v>
      </c>
      <c r="G572" s="78">
        <v>1</v>
      </c>
      <c r="H572" s="112">
        <v>666000</v>
      </c>
      <c r="I572" s="112">
        <f t="shared" si="17"/>
        <v>666000</v>
      </c>
    </row>
    <row r="573" spans="1:9" s="21" customFormat="1" ht="15">
      <c r="A573" s="51">
        <v>17</v>
      </c>
      <c r="B573" s="51"/>
      <c r="C573" s="54" t="s">
        <v>2338</v>
      </c>
      <c r="D573" s="113" t="s">
        <v>2337</v>
      </c>
      <c r="E573" s="51" t="s">
        <v>2434</v>
      </c>
      <c r="F573" s="67" t="s">
        <v>2433</v>
      </c>
      <c r="G573" s="78">
        <v>10</v>
      </c>
      <c r="H573" s="112">
        <v>93000</v>
      </c>
      <c r="I573" s="112">
        <f t="shared" si="17"/>
        <v>930000</v>
      </c>
    </row>
    <row r="574" spans="1:9" s="21" customFormat="1" ht="15">
      <c r="A574" s="51">
        <v>18</v>
      </c>
      <c r="B574" s="51"/>
      <c r="C574" s="54" t="s">
        <v>2336</v>
      </c>
      <c r="D574" s="113" t="s">
        <v>2335</v>
      </c>
      <c r="E574" s="51" t="s">
        <v>2434</v>
      </c>
      <c r="F574" s="67" t="s">
        <v>2433</v>
      </c>
      <c r="G574" s="78">
        <v>10</v>
      </c>
      <c r="H574" s="112">
        <v>93000</v>
      </c>
      <c r="I574" s="112">
        <f t="shared" si="17"/>
        <v>930000</v>
      </c>
    </row>
    <row r="575" spans="1:9" s="21" customFormat="1" ht="15">
      <c r="A575" s="51">
        <v>19</v>
      </c>
      <c r="B575" s="51"/>
      <c r="C575" s="54" t="s">
        <v>2432</v>
      </c>
      <c r="D575" s="113" t="s">
        <v>2431</v>
      </c>
      <c r="E575" s="51" t="s">
        <v>2430</v>
      </c>
      <c r="F575" s="67" t="s">
        <v>2429</v>
      </c>
      <c r="G575" s="78">
        <v>1</v>
      </c>
      <c r="H575" s="112">
        <v>3328000</v>
      </c>
      <c r="I575" s="112">
        <f t="shared" si="17"/>
        <v>3328000</v>
      </c>
    </row>
    <row r="576" spans="1:9" s="21" customFormat="1" ht="30">
      <c r="A576" s="51">
        <v>20</v>
      </c>
      <c r="B576" s="51"/>
      <c r="C576" s="54" t="s">
        <v>2428</v>
      </c>
      <c r="D576" s="113" t="s">
        <v>2427</v>
      </c>
      <c r="E576" s="51">
        <v>6</v>
      </c>
      <c r="F576" s="67" t="s">
        <v>2426</v>
      </c>
      <c r="G576" s="78">
        <v>6</v>
      </c>
      <c r="H576" s="112">
        <v>1652000</v>
      </c>
      <c r="I576" s="112">
        <f t="shared" si="17"/>
        <v>9912000</v>
      </c>
    </row>
    <row r="577" spans="1:10" s="21" customFormat="1" ht="15">
      <c r="A577" s="135"/>
      <c r="B577" s="136"/>
      <c r="C577" s="136"/>
      <c r="D577" s="136" t="s">
        <v>806</v>
      </c>
      <c r="E577" s="136"/>
      <c r="F577" s="136"/>
      <c r="G577" s="137"/>
      <c r="H577" s="112"/>
      <c r="I577" s="110">
        <f>J577</f>
        <v>242087960</v>
      </c>
      <c r="J577" s="115">
        <f>SUM(J15:J576)</f>
        <v>242087960</v>
      </c>
    </row>
    <row r="579" spans="2:9" ht="15.75">
      <c r="B579" s="6" t="s">
        <v>2211</v>
      </c>
      <c r="C579" s="1"/>
      <c r="E579" s="30"/>
      <c r="F579" s="2"/>
      <c r="G579" s="30"/>
      <c r="H579" s="1"/>
      <c r="I579" s="1"/>
    </row>
    <row r="580" spans="2:9" ht="15.75">
      <c r="B580" s="6" t="s">
        <v>2229</v>
      </c>
      <c r="C580" s="1"/>
      <c r="E580" s="30"/>
      <c r="F580" s="2"/>
      <c r="G580" s="30"/>
      <c r="H580" s="1"/>
      <c r="I580" s="1"/>
    </row>
    <row r="581" spans="2:9" ht="15.75">
      <c r="B581" s="6" t="s">
        <v>1952</v>
      </c>
      <c r="C581" s="1"/>
      <c r="E581" s="30"/>
      <c r="F581" s="2"/>
      <c r="G581" s="30"/>
      <c r="H581" s="11" t="s">
        <v>2414</v>
      </c>
      <c r="I581" s="1"/>
    </row>
    <row r="582" spans="2:9" ht="15.75">
      <c r="B582" s="6" t="s">
        <v>2212</v>
      </c>
      <c r="C582" s="1"/>
      <c r="E582" s="25"/>
      <c r="F582" s="7"/>
      <c r="G582" s="25"/>
      <c r="H582" s="19" t="s">
        <v>1953</v>
      </c>
      <c r="I582" s="1"/>
    </row>
    <row r="583" spans="2:9" ht="15.75">
      <c r="B583" s="6" t="s">
        <v>1091</v>
      </c>
      <c r="C583" s="1"/>
      <c r="E583" s="25"/>
      <c r="F583" s="7"/>
      <c r="G583" s="25"/>
      <c r="H583" s="12" t="s">
        <v>1954</v>
      </c>
      <c r="I583" s="1"/>
    </row>
    <row r="584" spans="2:9" ht="15.75">
      <c r="B584" s="6"/>
      <c r="C584" s="3"/>
      <c r="D584" s="3"/>
      <c r="E584" s="25"/>
      <c r="G584" s="25"/>
      <c r="H584" s="12"/>
      <c r="I584" s="1"/>
    </row>
    <row r="585" spans="2:9" ht="15.75">
      <c r="B585" s="10" t="s">
        <v>1092</v>
      </c>
      <c r="C585" s="3"/>
      <c r="D585" s="3"/>
      <c r="E585" s="30"/>
      <c r="G585" s="35"/>
      <c r="H585" s="12"/>
      <c r="I585" s="1"/>
    </row>
    <row r="586" spans="2:9" ht="20.25" customHeight="1">
      <c r="B586" s="10" t="s">
        <v>1093</v>
      </c>
      <c r="C586" s="4"/>
      <c r="D586" s="4"/>
      <c r="E586" s="25"/>
      <c r="G586" s="30"/>
      <c r="H586" s="12"/>
      <c r="I586" s="1"/>
    </row>
    <row r="587" spans="2:9" ht="20.25" customHeight="1">
      <c r="B587" s="10" t="s">
        <v>1956</v>
      </c>
      <c r="C587" s="4"/>
      <c r="D587" s="4"/>
      <c r="E587" s="25"/>
      <c r="G587" s="30"/>
      <c r="H587" s="12"/>
      <c r="I587" s="1"/>
    </row>
    <row r="588" spans="2:9" ht="20.25" customHeight="1">
      <c r="B588" s="6" t="s">
        <v>2225</v>
      </c>
      <c r="C588" s="1" t="s">
        <v>2226</v>
      </c>
      <c r="D588" s="4"/>
      <c r="E588" s="25"/>
      <c r="G588" s="30"/>
      <c r="H588" s="12" t="s">
        <v>1955</v>
      </c>
      <c r="I588" s="1"/>
    </row>
    <row r="589" spans="2:9" ht="20.25" customHeight="1">
      <c r="B589" s="95" t="s">
        <v>2227</v>
      </c>
      <c r="C589" s="1" t="s">
        <v>2228</v>
      </c>
      <c r="E589" s="25"/>
      <c r="G589" s="30"/>
      <c r="H589" s="1"/>
      <c r="I589" s="1"/>
    </row>
    <row r="590" spans="2:9" ht="20.25" customHeight="1">
      <c r="B590" s="6" t="s">
        <v>1957</v>
      </c>
      <c r="C590" s="37" t="s">
        <v>1958</v>
      </c>
      <c r="E590" s="25"/>
      <c r="G590" s="30"/>
      <c r="H590" s="1"/>
      <c r="I590" s="1"/>
    </row>
    <row r="591" spans="3:9" ht="20.25" customHeight="1">
      <c r="C591" s="37" t="s">
        <v>1959</v>
      </c>
      <c r="D591" s="3"/>
      <c r="E591" s="30"/>
      <c r="G591" s="35"/>
      <c r="H591" s="1"/>
      <c r="I591" s="1"/>
    </row>
    <row r="592" spans="1:9" ht="20.25" customHeight="1">
      <c r="A592" s="6"/>
      <c r="C592" s="36" t="s">
        <v>1960</v>
      </c>
      <c r="D592" s="3"/>
      <c r="E592" s="30"/>
      <c r="F592" s="12"/>
      <c r="G592" s="30"/>
      <c r="H592" s="1"/>
      <c r="I592" s="1"/>
    </row>
    <row r="593" spans="1:9" ht="20.25" customHeight="1">
      <c r="A593" s="6"/>
      <c r="C593" s="36" t="s">
        <v>1961</v>
      </c>
      <c r="D593" s="3"/>
      <c r="E593" s="30"/>
      <c r="F593" s="2"/>
      <c r="G593" s="30"/>
      <c r="H593" s="1"/>
      <c r="I593" s="1"/>
    </row>
    <row r="594" spans="1:9" ht="20.25" customHeight="1">
      <c r="A594" s="6"/>
      <c r="C594" s="3"/>
      <c r="D594" s="3"/>
      <c r="E594" s="30"/>
      <c r="F594" s="2"/>
      <c r="G594" s="30"/>
      <c r="H594" s="1"/>
      <c r="I594" s="1"/>
    </row>
  </sheetData>
  <sheetProtection/>
  <mergeCells count="34">
    <mergeCell ref="A290:C290"/>
    <mergeCell ref="F265:F269"/>
    <mergeCell ref="B289:C289"/>
    <mergeCell ref="G265:G269"/>
    <mergeCell ref="B260:C260"/>
    <mergeCell ref="F231:F237"/>
    <mergeCell ref="B231:C231"/>
    <mergeCell ref="B265:C265"/>
    <mergeCell ref="E265:E269"/>
    <mergeCell ref="E231:E237"/>
    <mergeCell ref="G260:G264"/>
    <mergeCell ref="F260:F264"/>
    <mergeCell ref="E260:E264"/>
    <mergeCell ref="G231:G237"/>
    <mergeCell ref="A23:A27"/>
    <mergeCell ref="B23:B27"/>
    <mergeCell ref="A224:G224"/>
    <mergeCell ref="A153:C153"/>
    <mergeCell ref="G33:G39"/>
    <mergeCell ref="F33:F39"/>
    <mergeCell ref="E33:E39"/>
    <mergeCell ref="A33:A39"/>
    <mergeCell ref="B33:B39"/>
    <mergeCell ref="C33:C39"/>
    <mergeCell ref="E23:E27"/>
    <mergeCell ref="F23:F27"/>
    <mergeCell ref="G23:G27"/>
    <mergeCell ref="A31:A32"/>
    <mergeCell ref="C31:C32"/>
    <mergeCell ref="F31:F32"/>
    <mergeCell ref="B31:B32"/>
    <mergeCell ref="E31:E32"/>
    <mergeCell ref="D31:D32"/>
    <mergeCell ref="G31:G32"/>
  </mergeCells>
  <hyperlinks>
    <hyperlink ref="C590" r:id="rId1" display="mailto:hathan_1957@yahoo.com.vn"/>
    <hyperlink ref="C591" r:id="rId2" display="mailto:lethytho@yahoo.com.vn"/>
  </hyperlinks>
  <printOptions/>
  <pageMargins left="0.5" right="0.15" top="0.32" bottom="0.44" header="0.3" footer="0.27"/>
  <pageSetup horizontalDpi="600" verticalDpi="600" orientation="landscape" paperSize="9" r:id="rId4"/>
  <headerFooter alignWithMargins="0">
    <oddFooter>&amp;C&amp;P</oddFooter>
  </headerFooter>
  <ignoredErrors>
    <ignoredError sqref="I215 I336 I414 I555 I544 I550" formula="1"/>
    <ignoredError sqref="E238:E334 E230:E237 E225:E228 E560:E569 E571 E547 E535 E490:E491 E437 E381 E363:E368 E359 E219 E204 E178 E169 E108 E89 E79 E65:E73 E59:E63 E55:E58" numberStoredAsText="1"/>
    <ignoredError sqref="E570" numberStoredAsText="1" twoDigitTextYear="1"/>
  </ignoredErrors>
  <drawing r:id="rId3"/>
</worksheet>
</file>

<file path=xl/worksheets/sheet3.xml><?xml version="1.0" encoding="utf-8"?>
<worksheet xmlns="http://schemas.openxmlformats.org/spreadsheetml/2006/main" xmlns:r="http://schemas.openxmlformats.org/officeDocument/2006/relationships">
  <dimension ref="A1:K621"/>
  <sheetViews>
    <sheetView zoomScalePageLayoutView="0" workbookViewId="0" topLeftCell="A1">
      <selection activeCell="I11" sqref="I11"/>
    </sheetView>
  </sheetViews>
  <sheetFormatPr defaultColWidth="9.00390625" defaultRowHeight="14.25"/>
  <cols>
    <col min="1" max="1" width="6.00390625" style="2" customWidth="1"/>
    <col min="2" max="2" width="10.125" style="2" customWidth="1"/>
    <col min="3" max="3" width="19.125" style="3" customWidth="1"/>
    <col min="4" max="4" width="48.25390625" style="3" customWidth="1"/>
    <col min="5" max="5" width="8.375" style="30" customWidth="1"/>
    <col min="6" max="6" width="5.00390625" style="2" customWidth="1"/>
    <col min="7" max="7" width="4.875" style="30" bestFit="1" customWidth="1"/>
    <col min="8" max="8" width="11.375" style="1" customWidth="1"/>
    <col min="9" max="9" width="12.75390625" style="1" customWidth="1"/>
    <col min="10" max="10" width="18.375" style="1" hidden="1" customWidth="1"/>
    <col min="11" max="16384" width="9.00390625" style="1" customWidth="1"/>
  </cols>
  <sheetData>
    <row r="1" spans="1:7" s="91" customFormat="1" ht="15.75">
      <c r="A1" s="89"/>
      <c r="B1" s="90"/>
      <c r="D1" s="89"/>
      <c r="E1" s="92"/>
      <c r="F1" s="96"/>
      <c r="G1" s="93"/>
    </row>
    <row r="2" spans="1:7" s="91" customFormat="1" ht="15.75">
      <c r="A2" s="89"/>
      <c r="B2" s="90"/>
      <c r="D2" s="89"/>
      <c r="E2" s="92"/>
      <c r="F2" s="96"/>
      <c r="G2" s="93"/>
    </row>
    <row r="3" spans="1:7" s="91" customFormat="1" ht="15.75">
      <c r="A3" s="89"/>
      <c r="B3" s="90"/>
      <c r="D3" s="89"/>
      <c r="E3" s="92"/>
      <c r="F3" s="96"/>
      <c r="G3" s="93"/>
    </row>
    <row r="4" spans="1:7" s="91" customFormat="1" ht="15.75">
      <c r="A4" s="89"/>
      <c r="B4" s="90"/>
      <c r="D4" s="89"/>
      <c r="E4" s="92"/>
      <c r="F4" s="96"/>
      <c r="G4" s="93"/>
    </row>
    <row r="5" spans="1:7" s="91" customFormat="1" ht="15.75">
      <c r="A5" s="89"/>
      <c r="B5" s="90"/>
      <c r="D5" s="89"/>
      <c r="E5" s="92"/>
      <c r="F5" s="96"/>
      <c r="G5" s="93"/>
    </row>
    <row r="6" spans="1:7" s="91" customFormat="1" ht="15.75">
      <c r="A6" s="89"/>
      <c r="B6" s="90"/>
      <c r="D6" s="89"/>
      <c r="E6" s="92"/>
      <c r="F6" s="96"/>
      <c r="G6" s="93"/>
    </row>
    <row r="7" spans="2:7" ht="25.5">
      <c r="B7" s="40"/>
      <c r="C7" s="40"/>
      <c r="D7" s="94" t="s">
        <v>2697</v>
      </c>
      <c r="E7" s="40"/>
      <c r="F7" s="26"/>
      <c r="G7" s="40"/>
    </row>
    <row r="8" spans="2:7" ht="19.5">
      <c r="B8" s="41"/>
      <c r="C8" s="41"/>
      <c r="D8" s="28" t="s">
        <v>2512</v>
      </c>
      <c r="E8" s="41"/>
      <c r="F8" s="28"/>
      <c r="G8" s="41"/>
    </row>
    <row r="9" spans="1:7" s="5" customFormat="1" ht="15.75">
      <c r="A9" s="2"/>
      <c r="B9" s="8"/>
      <c r="C9" s="8"/>
      <c r="D9" s="29" t="s">
        <v>1901</v>
      </c>
      <c r="E9" s="8"/>
      <c r="F9" s="29"/>
      <c r="G9" s="8"/>
    </row>
    <row r="10" spans="1:7" ht="15.75">
      <c r="A10" s="29"/>
      <c r="B10" s="8"/>
      <c r="C10" s="8"/>
      <c r="D10" s="8"/>
      <c r="E10" s="31"/>
      <c r="F10" s="29"/>
      <c r="G10" s="31"/>
    </row>
    <row r="11" spans="1:7" ht="19.5">
      <c r="A11" s="83"/>
      <c r="B11" s="13"/>
      <c r="C11" s="1"/>
      <c r="D11" s="39" t="s">
        <v>1962</v>
      </c>
      <c r="E11" s="38"/>
      <c r="F11" s="27"/>
      <c r="G11" s="38"/>
    </row>
    <row r="12" spans="1:7" ht="29.25" customHeight="1">
      <c r="A12" s="6" t="s">
        <v>801</v>
      </c>
      <c r="B12" s="9"/>
      <c r="C12" s="9"/>
      <c r="D12" s="9"/>
      <c r="E12" s="32"/>
      <c r="F12" s="97"/>
      <c r="G12" s="32"/>
    </row>
    <row r="13" spans="1:9" s="44" customFormat="1" ht="28.5">
      <c r="A13" s="60" t="s">
        <v>2224</v>
      </c>
      <c r="B13" s="42" t="s">
        <v>1476</v>
      </c>
      <c r="C13" s="42" t="s">
        <v>1475</v>
      </c>
      <c r="D13" s="42" t="s">
        <v>1474</v>
      </c>
      <c r="E13" s="42" t="s">
        <v>1473</v>
      </c>
      <c r="F13" s="42" t="s">
        <v>802</v>
      </c>
      <c r="G13" s="42" t="s">
        <v>1471</v>
      </c>
      <c r="H13" s="43" t="s">
        <v>1992</v>
      </c>
      <c r="I13" s="43" t="s">
        <v>1470</v>
      </c>
    </row>
    <row r="14" spans="1:10" s="21" customFormat="1" ht="15">
      <c r="A14" s="60" t="s">
        <v>1124</v>
      </c>
      <c r="B14" s="46" t="s">
        <v>1012</v>
      </c>
      <c r="C14" s="45"/>
      <c r="D14" s="45"/>
      <c r="E14" s="47"/>
      <c r="F14" s="42"/>
      <c r="G14" s="47"/>
      <c r="H14" s="48"/>
      <c r="I14" s="49">
        <f>SUM(I16:I39)</f>
        <v>1728000</v>
      </c>
      <c r="J14" s="50">
        <f>I14</f>
        <v>1728000</v>
      </c>
    </row>
    <row r="15" spans="1:9" s="21" customFormat="1" ht="15">
      <c r="A15" s="60" t="s">
        <v>1013</v>
      </c>
      <c r="B15" s="46" t="s">
        <v>1652</v>
      </c>
      <c r="C15" s="45"/>
      <c r="D15" s="45"/>
      <c r="E15" s="47"/>
      <c r="F15" s="51"/>
      <c r="G15" s="52"/>
      <c r="H15" s="48"/>
      <c r="I15" s="48"/>
    </row>
    <row r="16" spans="1:9" s="21" customFormat="1" ht="60">
      <c r="A16" s="59">
        <v>1</v>
      </c>
      <c r="B16" s="53"/>
      <c r="C16" s="54" t="s">
        <v>378</v>
      </c>
      <c r="D16" s="55" t="s">
        <v>1950</v>
      </c>
      <c r="E16" s="56" t="s">
        <v>379</v>
      </c>
      <c r="F16" s="51" t="s">
        <v>2429</v>
      </c>
      <c r="G16" s="52">
        <v>1</v>
      </c>
      <c r="H16" s="57">
        <v>126000</v>
      </c>
      <c r="I16" s="57">
        <f aca="true" t="shared" si="0" ref="I16:I39">H16*G16</f>
        <v>126000</v>
      </c>
    </row>
    <row r="17" spans="1:9" s="21" customFormat="1" ht="15">
      <c r="A17" s="59">
        <v>2</v>
      </c>
      <c r="B17" s="46" t="s">
        <v>380</v>
      </c>
      <c r="C17" s="45"/>
      <c r="D17" s="58"/>
      <c r="E17" s="56">
        <v>12</v>
      </c>
      <c r="F17" s="51" t="s">
        <v>2429</v>
      </c>
      <c r="G17" s="52">
        <v>1</v>
      </c>
      <c r="H17" s="57">
        <v>450000</v>
      </c>
      <c r="I17" s="57">
        <f t="shared" si="0"/>
        <v>450000</v>
      </c>
    </row>
    <row r="18" spans="1:9" s="21" customFormat="1" ht="60">
      <c r="A18" s="59" t="s">
        <v>750</v>
      </c>
      <c r="B18" s="59"/>
      <c r="C18" s="55" t="s">
        <v>381</v>
      </c>
      <c r="D18" s="58" t="s">
        <v>1178</v>
      </c>
      <c r="E18" s="56"/>
      <c r="F18" s="51"/>
      <c r="G18" s="52"/>
      <c r="H18" s="57">
        <v>0</v>
      </c>
      <c r="I18" s="57">
        <f t="shared" si="0"/>
        <v>0</v>
      </c>
    </row>
    <row r="19" spans="1:9" s="21" customFormat="1" ht="60">
      <c r="A19" s="59" t="s">
        <v>751</v>
      </c>
      <c r="B19" s="59"/>
      <c r="C19" s="55" t="s">
        <v>1179</v>
      </c>
      <c r="D19" s="55" t="s">
        <v>920</v>
      </c>
      <c r="E19" s="56"/>
      <c r="F19" s="51"/>
      <c r="G19" s="52"/>
      <c r="H19" s="57">
        <v>0</v>
      </c>
      <c r="I19" s="57">
        <f t="shared" si="0"/>
        <v>0</v>
      </c>
    </row>
    <row r="20" spans="1:9" s="21" customFormat="1" ht="45">
      <c r="A20" s="59" t="s">
        <v>752</v>
      </c>
      <c r="B20" s="59"/>
      <c r="C20" s="55" t="s">
        <v>921</v>
      </c>
      <c r="D20" s="55" t="s">
        <v>2704</v>
      </c>
      <c r="E20" s="56"/>
      <c r="F20" s="51"/>
      <c r="G20" s="52"/>
      <c r="H20" s="57">
        <v>0</v>
      </c>
      <c r="I20" s="57">
        <f t="shared" si="0"/>
        <v>0</v>
      </c>
    </row>
    <row r="21" spans="1:9" s="21" customFormat="1" ht="60">
      <c r="A21" s="59" t="s">
        <v>753</v>
      </c>
      <c r="B21" s="59"/>
      <c r="C21" s="55" t="s">
        <v>2705</v>
      </c>
      <c r="D21" s="55" t="s">
        <v>2706</v>
      </c>
      <c r="E21" s="56"/>
      <c r="F21" s="51"/>
      <c r="G21" s="52"/>
      <c r="H21" s="57">
        <v>0</v>
      </c>
      <c r="I21" s="57">
        <f t="shared" si="0"/>
        <v>0</v>
      </c>
    </row>
    <row r="22" spans="1:9" s="21" customFormat="1" ht="60">
      <c r="A22" s="59" t="s">
        <v>754</v>
      </c>
      <c r="B22" s="59"/>
      <c r="C22" s="55" t="s">
        <v>2707</v>
      </c>
      <c r="D22" s="55" t="s">
        <v>2708</v>
      </c>
      <c r="E22" s="56"/>
      <c r="F22" s="51"/>
      <c r="G22" s="52"/>
      <c r="H22" s="57">
        <v>0</v>
      </c>
      <c r="I22" s="57">
        <f t="shared" si="0"/>
        <v>0</v>
      </c>
    </row>
    <row r="23" spans="1:9" s="21" customFormat="1" ht="45">
      <c r="A23" s="59" t="s">
        <v>755</v>
      </c>
      <c r="B23" s="59"/>
      <c r="C23" s="55" t="s">
        <v>2709</v>
      </c>
      <c r="D23" s="55" t="s">
        <v>1799</v>
      </c>
      <c r="E23" s="56"/>
      <c r="F23" s="51"/>
      <c r="G23" s="52"/>
      <c r="H23" s="57">
        <v>0</v>
      </c>
      <c r="I23" s="57">
        <f t="shared" si="0"/>
        <v>0</v>
      </c>
    </row>
    <row r="24" spans="1:9" s="21" customFormat="1" ht="45">
      <c r="A24" s="59" t="s">
        <v>756</v>
      </c>
      <c r="B24" s="59"/>
      <c r="C24" s="55" t="s">
        <v>1800</v>
      </c>
      <c r="D24" s="55" t="s">
        <v>1555</v>
      </c>
      <c r="E24" s="56"/>
      <c r="F24" s="51"/>
      <c r="G24" s="52"/>
      <c r="H24" s="57">
        <v>0</v>
      </c>
      <c r="I24" s="57">
        <f t="shared" si="0"/>
        <v>0</v>
      </c>
    </row>
    <row r="25" spans="1:9" s="21" customFormat="1" ht="45">
      <c r="A25" s="59" t="s">
        <v>757</v>
      </c>
      <c r="B25" s="59"/>
      <c r="C25" s="55" t="s">
        <v>1556</v>
      </c>
      <c r="D25" s="55" t="s">
        <v>1557</v>
      </c>
      <c r="E25" s="56"/>
      <c r="F25" s="51"/>
      <c r="G25" s="52"/>
      <c r="H25" s="57">
        <v>0</v>
      </c>
      <c r="I25" s="57">
        <f t="shared" si="0"/>
        <v>0</v>
      </c>
    </row>
    <row r="26" spans="1:9" s="21" customFormat="1" ht="30">
      <c r="A26" s="59" t="s">
        <v>758</v>
      </c>
      <c r="B26" s="59"/>
      <c r="C26" s="55" t="s">
        <v>1558</v>
      </c>
      <c r="D26" s="55" t="s">
        <v>1559</v>
      </c>
      <c r="E26" s="56"/>
      <c r="F26" s="51"/>
      <c r="G26" s="52"/>
      <c r="H26" s="57">
        <v>0</v>
      </c>
      <c r="I26" s="57">
        <f t="shared" si="0"/>
        <v>0</v>
      </c>
    </row>
    <row r="27" spans="1:9" s="21" customFormat="1" ht="60">
      <c r="A27" s="59">
        <v>3</v>
      </c>
      <c r="B27" s="59"/>
      <c r="C27" s="55" t="s">
        <v>1560</v>
      </c>
      <c r="D27" s="55" t="s">
        <v>2286</v>
      </c>
      <c r="E27" s="56">
        <v>10</v>
      </c>
      <c r="F27" s="51" t="s">
        <v>2429</v>
      </c>
      <c r="G27" s="52">
        <v>1</v>
      </c>
      <c r="H27" s="57">
        <v>83000</v>
      </c>
      <c r="I27" s="57">
        <f t="shared" si="0"/>
        <v>83000</v>
      </c>
    </row>
    <row r="28" spans="1:9" s="21" customFormat="1" ht="75">
      <c r="A28" s="59">
        <v>4</v>
      </c>
      <c r="B28" s="59"/>
      <c r="C28" s="55" t="s">
        <v>2287</v>
      </c>
      <c r="D28" s="55" t="s">
        <v>2288</v>
      </c>
      <c r="E28" s="56">
        <v>10</v>
      </c>
      <c r="F28" s="51" t="s">
        <v>2429</v>
      </c>
      <c r="G28" s="52">
        <v>1</v>
      </c>
      <c r="H28" s="57">
        <v>270000</v>
      </c>
      <c r="I28" s="57">
        <f t="shared" si="0"/>
        <v>270000</v>
      </c>
    </row>
    <row r="29" spans="1:9" s="21" customFormat="1" ht="15">
      <c r="A29" s="59">
        <v>5</v>
      </c>
      <c r="B29" s="46" t="s">
        <v>2289</v>
      </c>
      <c r="C29" s="45"/>
      <c r="D29" s="55"/>
      <c r="E29" s="56">
        <v>12</v>
      </c>
      <c r="F29" s="51" t="s">
        <v>2429</v>
      </c>
      <c r="G29" s="52">
        <v>1</v>
      </c>
      <c r="H29" s="57">
        <v>799000</v>
      </c>
      <c r="I29" s="57">
        <f t="shared" si="0"/>
        <v>799000</v>
      </c>
    </row>
    <row r="30" spans="1:9" s="21" customFormat="1" ht="15">
      <c r="A30" s="59" t="s">
        <v>759</v>
      </c>
      <c r="B30" s="60"/>
      <c r="C30" s="54" t="s">
        <v>2290</v>
      </c>
      <c r="D30" s="55" t="s">
        <v>2291</v>
      </c>
      <c r="E30" s="56"/>
      <c r="F30" s="51"/>
      <c r="G30" s="52"/>
      <c r="H30" s="57">
        <v>0</v>
      </c>
      <c r="I30" s="57">
        <f t="shared" si="0"/>
        <v>0</v>
      </c>
    </row>
    <row r="31" spans="1:9" s="21" customFormat="1" ht="15">
      <c r="A31" s="59" t="s">
        <v>760</v>
      </c>
      <c r="B31" s="60"/>
      <c r="C31" s="54" t="s">
        <v>2292</v>
      </c>
      <c r="D31" s="55" t="s">
        <v>2291</v>
      </c>
      <c r="E31" s="56"/>
      <c r="F31" s="51"/>
      <c r="G31" s="52"/>
      <c r="H31" s="57">
        <v>0</v>
      </c>
      <c r="I31" s="57">
        <f t="shared" si="0"/>
        <v>0</v>
      </c>
    </row>
    <row r="32" spans="1:9" s="21" customFormat="1" ht="15">
      <c r="A32" s="59" t="s">
        <v>761</v>
      </c>
      <c r="B32" s="60"/>
      <c r="C32" s="54" t="s">
        <v>2293</v>
      </c>
      <c r="D32" s="55" t="s">
        <v>2294</v>
      </c>
      <c r="E32" s="56"/>
      <c r="F32" s="51"/>
      <c r="G32" s="52"/>
      <c r="H32" s="57">
        <v>0</v>
      </c>
      <c r="I32" s="57">
        <f t="shared" si="0"/>
        <v>0</v>
      </c>
    </row>
    <row r="33" spans="1:9" s="21" customFormat="1" ht="15">
      <c r="A33" s="59" t="s">
        <v>762</v>
      </c>
      <c r="B33" s="59"/>
      <c r="C33" s="55" t="s">
        <v>2295</v>
      </c>
      <c r="D33" s="55" t="s">
        <v>2421</v>
      </c>
      <c r="E33" s="56"/>
      <c r="F33" s="51"/>
      <c r="G33" s="52"/>
      <c r="H33" s="57">
        <v>0</v>
      </c>
      <c r="I33" s="57">
        <f t="shared" si="0"/>
        <v>0</v>
      </c>
    </row>
    <row r="34" spans="1:9" s="21" customFormat="1" ht="15">
      <c r="A34" s="59" t="s">
        <v>763</v>
      </c>
      <c r="B34" s="59"/>
      <c r="C34" s="55" t="s">
        <v>2422</v>
      </c>
      <c r="D34" s="55" t="s">
        <v>2173</v>
      </c>
      <c r="E34" s="56"/>
      <c r="F34" s="59"/>
      <c r="G34" s="56"/>
      <c r="H34" s="57">
        <v>0</v>
      </c>
      <c r="I34" s="57">
        <f t="shared" si="0"/>
        <v>0</v>
      </c>
    </row>
    <row r="35" spans="1:9" s="21" customFormat="1" ht="15">
      <c r="A35" s="59" t="s">
        <v>764</v>
      </c>
      <c r="B35" s="59"/>
      <c r="C35" s="55" t="s">
        <v>2174</v>
      </c>
      <c r="D35" s="55" t="s">
        <v>2175</v>
      </c>
      <c r="E35" s="56"/>
      <c r="F35" s="59"/>
      <c r="G35" s="56"/>
      <c r="H35" s="57">
        <v>0</v>
      </c>
      <c r="I35" s="57">
        <f t="shared" si="0"/>
        <v>0</v>
      </c>
    </row>
    <row r="36" spans="1:9" s="21" customFormat="1" ht="15">
      <c r="A36" s="59" t="s">
        <v>765</v>
      </c>
      <c r="B36" s="59"/>
      <c r="C36" s="55" t="s">
        <v>2176</v>
      </c>
      <c r="D36" s="55" t="s">
        <v>2177</v>
      </c>
      <c r="E36" s="56"/>
      <c r="F36" s="59"/>
      <c r="G36" s="56"/>
      <c r="H36" s="57">
        <v>0</v>
      </c>
      <c r="I36" s="57">
        <f t="shared" si="0"/>
        <v>0</v>
      </c>
    </row>
    <row r="37" spans="1:9" s="21" customFormat="1" ht="15">
      <c r="A37" s="59" t="s">
        <v>766</v>
      </c>
      <c r="B37" s="59"/>
      <c r="C37" s="55" t="s">
        <v>2178</v>
      </c>
      <c r="D37" s="55" t="s">
        <v>2179</v>
      </c>
      <c r="E37" s="56"/>
      <c r="F37" s="59"/>
      <c r="G37" s="56"/>
      <c r="H37" s="57">
        <v>0</v>
      </c>
      <c r="I37" s="57">
        <f t="shared" si="0"/>
        <v>0</v>
      </c>
    </row>
    <row r="38" spans="1:9" s="21" customFormat="1" ht="60">
      <c r="A38" s="59" t="s">
        <v>767</v>
      </c>
      <c r="B38" s="59"/>
      <c r="C38" s="55" t="s">
        <v>2180</v>
      </c>
      <c r="D38" s="55" t="s">
        <v>40</v>
      </c>
      <c r="E38" s="56"/>
      <c r="F38" s="59"/>
      <c r="G38" s="56"/>
      <c r="H38" s="57">
        <v>0</v>
      </c>
      <c r="I38" s="57">
        <f t="shared" si="0"/>
        <v>0</v>
      </c>
    </row>
    <row r="39" spans="1:9" s="21" customFormat="1" ht="120">
      <c r="A39" s="59" t="s">
        <v>41</v>
      </c>
      <c r="B39" s="59"/>
      <c r="C39" s="55" t="s">
        <v>42</v>
      </c>
      <c r="D39" s="55" t="s">
        <v>2372</v>
      </c>
      <c r="E39" s="56"/>
      <c r="F39" s="59"/>
      <c r="G39" s="56"/>
      <c r="H39" s="57">
        <v>0</v>
      </c>
      <c r="I39" s="57">
        <f t="shared" si="0"/>
        <v>0</v>
      </c>
    </row>
    <row r="40" spans="1:11" s="65" customFormat="1" ht="15">
      <c r="A40" s="60" t="s">
        <v>1125</v>
      </c>
      <c r="B40" s="46" t="s">
        <v>1043</v>
      </c>
      <c r="C40" s="46"/>
      <c r="D40" s="46"/>
      <c r="E40" s="61"/>
      <c r="F40" s="60"/>
      <c r="G40" s="61"/>
      <c r="H40" s="57">
        <v>0</v>
      </c>
      <c r="I40" s="49">
        <f>SUM(I43:I263)</f>
        <v>117680000</v>
      </c>
      <c r="J40" s="63">
        <f>I40</f>
        <v>117680000</v>
      </c>
      <c r="K40" s="64"/>
    </row>
    <row r="41" spans="1:9" s="65" customFormat="1" ht="15">
      <c r="A41" s="60" t="s">
        <v>1126</v>
      </c>
      <c r="B41" s="46" t="s">
        <v>1652</v>
      </c>
      <c r="C41" s="45"/>
      <c r="D41" s="66"/>
      <c r="E41" s="47"/>
      <c r="F41" s="42"/>
      <c r="G41" s="47"/>
      <c r="H41" s="57">
        <v>0</v>
      </c>
      <c r="I41" s="57">
        <f aca="true" t="shared" si="1" ref="I41:I104">H41*G41</f>
        <v>0</v>
      </c>
    </row>
    <row r="42" spans="1:9" s="65" customFormat="1" ht="15">
      <c r="A42" s="60" t="s">
        <v>1041</v>
      </c>
      <c r="B42" s="46" t="s">
        <v>2373</v>
      </c>
      <c r="C42" s="45"/>
      <c r="D42" s="45"/>
      <c r="E42" s="47"/>
      <c r="F42" s="42"/>
      <c r="G42" s="47"/>
      <c r="H42" s="57">
        <v>0</v>
      </c>
      <c r="I42" s="57">
        <f t="shared" si="1"/>
        <v>0</v>
      </c>
    </row>
    <row r="43" spans="1:9" s="21" customFormat="1" ht="45">
      <c r="A43" s="59">
        <v>1</v>
      </c>
      <c r="B43" s="59"/>
      <c r="C43" s="55" t="s">
        <v>2374</v>
      </c>
      <c r="D43" s="55" t="s">
        <v>2375</v>
      </c>
      <c r="E43" s="52" t="s">
        <v>379</v>
      </c>
      <c r="F43" s="67" t="s">
        <v>2426</v>
      </c>
      <c r="G43" s="68">
        <v>7</v>
      </c>
      <c r="H43" s="57">
        <v>219000</v>
      </c>
      <c r="I43" s="57">
        <f t="shared" si="1"/>
        <v>1533000</v>
      </c>
    </row>
    <row r="44" spans="1:9" s="21" customFormat="1" ht="30">
      <c r="A44" s="59">
        <v>2</v>
      </c>
      <c r="B44" s="59"/>
      <c r="C44" s="55" t="s">
        <v>1571</v>
      </c>
      <c r="D44" s="55" t="s">
        <v>1572</v>
      </c>
      <c r="E44" s="52" t="s">
        <v>379</v>
      </c>
      <c r="F44" s="67" t="s">
        <v>2426</v>
      </c>
      <c r="G44" s="68">
        <v>7</v>
      </c>
      <c r="H44" s="57">
        <v>79000</v>
      </c>
      <c r="I44" s="57">
        <f t="shared" si="1"/>
        <v>553000</v>
      </c>
    </row>
    <row r="45" spans="1:9" s="21" customFormat="1" ht="15">
      <c r="A45" s="59">
        <v>3</v>
      </c>
      <c r="B45" s="59"/>
      <c r="C45" s="55" t="s">
        <v>1573</v>
      </c>
      <c r="D45" s="55" t="s">
        <v>1574</v>
      </c>
      <c r="E45" s="52" t="s">
        <v>379</v>
      </c>
      <c r="F45" s="51" t="s">
        <v>2426</v>
      </c>
      <c r="G45" s="52">
        <v>7</v>
      </c>
      <c r="H45" s="57">
        <v>28000</v>
      </c>
      <c r="I45" s="57">
        <f t="shared" si="1"/>
        <v>196000</v>
      </c>
    </row>
    <row r="46" spans="1:9" s="21" customFormat="1" ht="120">
      <c r="A46" s="59">
        <v>4</v>
      </c>
      <c r="B46" s="59"/>
      <c r="C46" s="55" t="s">
        <v>1575</v>
      </c>
      <c r="D46" s="58" t="s">
        <v>1963</v>
      </c>
      <c r="E46" s="52" t="s">
        <v>1576</v>
      </c>
      <c r="F46" s="51" t="s">
        <v>2429</v>
      </c>
      <c r="G46" s="52">
        <v>7</v>
      </c>
      <c r="H46" s="57">
        <v>1414000</v>
      </c>
      <c r="I46" s="57">
        <f t="shared" si="1"/>
        <v>9898000</v>
      </c>
    </row>
    <row r="47" spans="1:9" s="21" customFormat="1" ht="30">
      <c r="A47" s="59">
        <v>5</v>
      </c>
      <c r="B47" s="59"/>
      <c r="C47" s="55" t="s">
        <v>1577</v>
      </c>
      <c r="D47" s="55" t="s">
        <v>2571</v>
      </c>
      <c r="E47" s="52" t="s">
        <v>379</v>
      </c>
      <c r="F47" s="51" t="s">
        <v>2426</v>
      </c>
      <c r="G47" s="52">
        <v>7</v>
      </c>
      <c r="H47" s="57">
        <v>19000</v>
      </c>
      <c r="I47" s="57">
        <f t="shared" si="1"/>
        <v>133000</v>
      </c>
    </row>
    <row r="48" spans="1:9" s="21" customFormat="1" ht="30">
      <c r="A48" s="59">
        <v>6</v>
      </c>
      <c r="B48" s="59"/>
      <c r="C48" s="55" t="s">
        <v>629</v>
      </c>
      <c r="D48" s="55" t="s">
        <v>630</v>
      </c>
      <c r="E48" s="52" t="s">
        <v>379</v>
      </c>
      <c r="F48" s="51" t="s">
        <v>2429</v>
      </c>
      <c r="G48" s="52">
        <v>7</v>
      </c>
      <c r="H48" s="57">
        <v>26000</v>
      </c>
      <c r="I48" s="57">
        <f t="shared" si="1"/>
        <v>182000</v>
      </c>
    </row>
    <row r="49" spans="1:9" s="21" customFormat="1" ht="75">
      <c r="A49" s="59">
        <v>7</v>
      </c>
      <c r="B49" s="59"/>
      <c r="C49" s="55" t="s">
        <v>631</v>
      </c>
      <c r="D49" s="55" t="s">
        <v>1599</v>
      </c>
      <c r="E49" s="52" t="s">
        <v>379</v>
      </c>
      <c r="F49" s="51" t="s">
        <v>2426</v>
      </c>
      <c r="G49" s="52">
        <v>7</v>
      </c>
      <c r="H49" s="57">
        <v>243000</v>
      </c>
      <c r="I49" s="57">
        <f t="shared" si="1"/>
        <v>1701000</v>
      </c>
    </row>
    <row r="50" spans="1:9" s="21" customFormat="1" ht="30">
      <c r="A50" s="59">
        <v>8</v>
      </c>
      <c r="B50" s="59"/>
      <c r="C50" s="55" t="s">
        <v>1526</v>
      </c>
      <c r="D50" s="55" t="s">
        <v>1527</v>
      </c>
      <c r="E50" s="52" t="s">
        <v>379</v>
      </c>
      <c r="F50" s="67" t="s">
        <v>2940</v>
      </c>
      <c r="G50" s="68">
        <v>7</v>
      </c>
      <c r="H50" s="57">
        <v>138000</v>
      </c>
      <c r="I50" s="57">
        <f t="shared" si="1"/>
        <v>966000</v>
      </c>
    </row>
    <row r="51" spans="1:9" s="21" customFormat="1" ht="45">
      <c r="A51" s="59">
        <v>9</v>
      </c>
      <c r="B51" s="59"/>
      <c r="C51" s="55" t="s">
        <v>1454</v>
      </c>
      <c r="D51" s="55" t="s">
        <v>1101</v>
      </c>
      <c r="E51" s="52" t="s">
        <v>1528</v>
      </c>
      <c r="F51" s="67" t="s">
        <v>2426</v>
      </c>
      <c r="G51" s="68">
        <v>6</v>
      </c>
      <c r="H51" s="57">
        <v>569000</v>
      </c>
      <c r="I51" s="57">
        <f t="shared" si="1"/>
        <v>3414000</v>
      </c>
    </row>
    <row r="52" spans="1:9" s="21" customFormat="1" ht="90">
      <c r="A52" s="59">
        <v>10</v>
      </c>
      <c r="B52" s="59"/>
      <c r="C52" s="55" t="s">
        <v>1975</v>
      </c>
      <c r="D52" s="55" t="s">
        <v>1533</v>
      </c>
      <c r="E52" s="52" t="s">
        <v>1528</v>
      </c>
      <c r="F52" s="67" t="s">
        <v>2426</v>
      </c>
      <c r="G52" s="52">
        <v>12</v>
      </c>
      <c r="H52" s="57">
        <v>713000</v>
      </c>
      <c r="I52" s="57">
        <f t="shared" si="1"/>
        <v>8556000</v>
      </c>
    </row>
    <row r="53" spans="1:9" s="21" customFormat="1" ht="45">
      <c r="A53" s="59">
        <v>11</v>
      </c>
      <c r="B53" s="59"/>
      <c r="C53" s="55" t="s">
        <v>1976</v>
      </c>
      <c r="D53" s="55" t="s">
        <v>1532</v>
      </c>
      <c r="E53" s="52" t="s">
        <v>379</v>
      </c>
      <c r="F53" s="67" t="s">
        <v>2426</v>
      </c>
      <c r="G53" s="68">
        <v>2</v>
      </c>
      <c r="H53" s="57">
        <v>675000</v>
      </c>
      <c r="I53" s="57">
        <f t="shared" si="1"/>
        <v>1350000</v>
      </c>
    </row>
    <row r="54" spans="1:9" s="21" customFormat="1" ht="30">
      <c r="A54" s="59">
        <v>12</v>
      </c>
      <c r="B54" s="59"/>
      <c r="C54" s="55" t="s">
        <v>1977</v>
      </c>
      <c r="D54" s="55" t="s">
        <v>1978</v>
      </c>
      <c r="E54" s="52" t="s">
        <v>379</v>
      </c>
      <c r="F54" s="51" t="s">
        <v>2429</v>
      </c>
      <c r="G54" s="52">
        <v>6</v>
      </c>
      <c r="H54" s="57">
        <v>377000</v>
      </c>
      <c r="I54" s="57">
        <f t="shared" si="1"/>
        <v>2262000</v>
      </c>
    </row>
    <row r="55" spans="1:9" s="21" customFormat="1" ht="45">
      <c r="A55" s="59">
        <v>13</v>
      </c>
      <c r="B55" s="59"/>
      <c r="C55" s="55" t="s">
        <v>1979</v>
      </c>
      <c r="D55" s="55" t="s">
        <v>1980</v>
      </c>
      <c r="E55" s="52">
        <v>12</v>
      </c>
      <c r="F55" s="51" t="s">
        <v>2426</v>
      </c>
      <c r="G55" s="52">
        <v>6</v>
      </c>
      <c r="H55" s="57">
        <v>1075000</v>
      </c>
      <c r="I55" s="57">
        <f t="shared" si="1"/>
        <v>6450000</v>
      </c>
    </row>
    <row r="56" spans="1:9" s="21" customFormat="1" ht="15">
      <c r="A56" s="60" t="s">
        <v>1042</v>
      </c>
      <c r="B56" s="46" t="s">
        <v>1981</v>
      </c>
      <c r="C56" s="45"/>
      <c r="D56" s="45"/>
      <c r="E56" s="52"/>
      <c r="F56" s="51"/>
      <c r="G56" s="52"/>
      <c r="H56" s="57">
        <v>0</v>
      </c>
      <c r="I56" s="57">
        <f t="shared" si="1"/>
        <v>0</v>
      </c>
    </row>
    <row r="57" spans="1:9" s="21" customFormat="1" ht="15">
      <c r="A57" s="60" t="s">
        <v>1128</v>
      </c>
      <c r="B57" s="46" t="s">
        <v>1127</v>
      </c>
      <c r="C57" s="45"/>
      <c r="D57" s="45"/>
      <c r="E57" s="52"/>
      <c r="F57" s="51"/>
      <c r="G57" s="52"/>
      <c r="H57" s="57">
        <v>0</v>
      </c>
      <c r="I57" s="57">
        <f t="shared" si="1"/>
        <v>0</v>
      </c>
    </row>
    <row r="58" spans="1:9" s="21" customFormat="1" ht="128.25">
      <c r="A58" s="60" t="s">
        <v>1982</v>
      </c>
      <c r="B58" s="53"/>
      <c r="C58" s="45" t="s">
        <v>44</v>
      </c>
      <c r="D58" s="54" t="s">
        <v>1949</v>
      </c>
      <c r="E58" s="52">
        <v>10</v>
      </c>
      <c r="F58" s="51" t="s">
        <v>2429</v>
      </c>
      <c r="G58" s="52">
        <v>6</v>
      </c>
      <c r="H58" s="57">
        <v>608000</v>
      </c>
      <c r="I58" s="57">
        <f t="shared" si="1"/>
        <v>3648000</v>
      </c>
    </row>
    <row r="59" spans="1:9" s="21" customFormat="1" ht="60">
      <c r="A59" s="59">
        <v>1</v>
      </c>
      <c r="B59" s="59"/>
      <c r="C59" s="55" t="s">
        <v>1983</v>
      </c>
      <c r="D59" s="55" t="s">
        <v>1984</v>
      </c>
      <c r="E59" s="52"/>
      <c r="F59" s="51"/>
      <c r="G59" s="52"/>
      <c r="H59" s="57">
        <v>0</v>
      </c>
      <c r="I59" s="57">
        <f t="shared" si="1"/>
        <v>0</v>
      </c>
    </row>
    <row r="60" spans="1:9" s="21" customFormat="1" ht="75">
      <c r="A60" s="59">
        <v>2</v>
      </c>
      <c r="B60" s="59"/>
      <c r="C60" s="55" t="s">
        <v>1506</v>
      </c>
      <c r="D60" s="55" t="s">
        <v>1938</v>
      </c>
      <c r="E60" s="52"/>
      <c r="F60" s="51"/>
      <c r="G60" s="52"/>
      <c r="H60" s="57">
        <v>0</v>
      </c>
      <c r="I60" s="57">
        <f t="shared" si="1"/>
        <v>0</v>
      </c>
    </row>
    <row r="61" spans="1:9" s="21" customFormat="1" ht="48">
      <c r="A61" s="59">
        <v>3</v>
      </c>
      <c r="B61" s="59"/>
      <c r="C61" s="55" t="s">
        <v>1964</v>
      </c>
      <c r="D61" s="55" t="s">
        <v>1965</v>
      </c>
      <c r="E61" s="52"/>
      <c r="F61" s="51"/>
      <c r="G61" s="52"/>
      <c r="H61" s="57">
        <v>0</v>
      </c>
      <c r="I61" s="57">
        <f t="shared" si="1"/>
        <v>0</v>
      </c>
    </row>
    <row r="62" spans="1:9" s="21" customFormat="1" ht="15">
      <c r="A62" s="59">
        <v>4</v>
      </c>
      <c r="B62" s="59"/>
      <c r="C62" s="55" t="s">
        <v>1939</v>
      </c>
      <c r="D62" s="55" t="s">
        <v>1940</v>
      </c>
      <c r="E62" s="52"/>
      <c r="F62" s="51"/>
      <c r="G62" s="52"/>
      <c r="H62" s="57">
        <v>0</v>
      </c>
      <c r="I62" s="57">
        <f t="shared" si="1"/>
        <v>0</v>
      </c>
    </row>
    <row r="63" spans="1:9" s="21" customFormat="1" ht="30">
      <c r="A63" s="59">
        <v>5</v>
      </c>
      <c r="B63" s="59"/>
      <c r="C63" s="55" t="s">
        <v>1189</v>
      </c>
      <c r="D63" s="55" t="s">
        <v>1190</v>
      </c>
      <c r="E63" s="52"/>
      <c r="F63" s="51"/>
      <c r="G63" s="52"/>
      <c r="H63" s="57">
        <v>0</v>
      </c>
      <c r="I63" s="57">
        <f t="shared" si="1"/>
        <v>0</v>
      </c>
    </row>
    <row r="64" spans="1:9" s="21" customFormat="1" ht="30">
      <c r="A64" s="59">
        <v>6</v>
      </c>
      <c r="B64" s="59"/>
      <c r="C64" s="55" t="s">
        <v>1191</v>
      </c>
      <c r="D64" s="55" t="s">
        <v>1192</v>
      </c>
      <c r="E64" s="52"/>
      <c r="F64" s="51"/>
      <c r="G64" s="52"/>
      <c r="H64" s="57">
        <v>0</v>
      </c>
      <c r="I64" s="57">
        <f t="shared" si="1"/>
        <v>0</v>
      </c>
    </row>
    <row r="65" spans="1:9" s="21" customFormat="1" ht="90">
      <c r="A65" s="59">
        <v>7</v>
      </c>
      <c r="B65" s="59"/>
      <c r="C65" s="55" t="s">
        <v>1193</v>
      </c>
      <c r="D65" s="55" t="s">
        <v>1868</v>
      </c>
      <c r="E65" s="52"/>
      <c r="F65" s="51"/>
      <c r="G65" s="52"/>
      <c r="H65" s="57">
        <v>0</v>
      </c>
      <c r="I65" s="57">
        <f t="shared" si="1"/>
        <v>0</v>
      </c>
    </row>
    <row r="66" spans="1:9" s="21" customFormat="1" ht="15">
      <c r="A66" s="59">
        <v>8</v>
      </c>
      <c r="B66" s="59"/>
      <c r="C66" s="55" t="s">
        <v>1869</v>
      </c>
      <c r="D66" s="55" t="s">
        <v>1870</v>
      </c>
      <c r="E66" s="52"/>
      <c r="F66" s="51"/>
      <c r="G66" s="52"/>
      <c r="H66" s="57">
        <v>0</v>
      </c>
      <c r="I66" s="57">
        <f t="shared" si="1"/>
        <v>0</v>
      </c>
    </row>
    <row r="67" spans="1:9" s="21" customFormat="1" ht="15">
      <c r="A67" s="59">
        <v>9</v>
      </c>
      <c r="B67" s="59"/>
      <c r="C67" s="55" t="s">
        <v>1871</v>
      </c>
      <c r="D67" s="55" t="s">
        <v>1872</v>
      </c>
      <c r="E67" s="52"/>
      <c r="F67" s="51"/>
      <c r="G67" s="52"/>
      <c r="H67" s="57">
        <v>0</v>
      </c>
      <c r="I67" s="57">
        <f t="shared" si="1"/>
        <v>0</v>
      </c>
    </row>
    <row r="68" spans="1:9" s="21" customFormat="1" ht="15">
      <c r="A68" s="60" t="s">
        <v>1873</v>
      </c>
      <c r="B68" s="59"/>
      <c r="C68" s="46" t="s">
        <v>1951</v>
      </c>
      <c r="D68" s="69"/>
      <c r="E68" s="52">
        <v>10</v>
      </c>
      <c r="F68" s="51" t="s">
        <v>2429</v>
      </c>
      <c r="G68" s="52">
        <v>6</v>
      </c>
      <c r="H68" s="57">
        <v>504000</v>
      </c>
      <c r="I68" s="57">
        <f t="shared" si="1"/>
        <v>3024000</v>
      </c>
    </row>
    <row r="69" spans="1:9" s="21" customFormat="1" ht="30">
      <c r="A69" s="59">
        <v>1</v>
      </c>
      <c r="B69" s="59"/>
      <c r="C69" s="55" t="s">
        <v>1519</v>
      </c>
      <c r="D69" s="55" t="s">
        <v>327</v>
      </c>
      <c r="E69" s="52"/>
      <c r="F69" s="51"/>
      <c r="G69" s="52"/>
      <c r="H69" s="57">
        <v>0</v>
      </c>
      <c r="I69" s="57">
        <f t="shared" si="1"/>
        <v>0</v>
      </c>
    </row>
    <row r="70" spans="1:9" s="21" customFormat="1" ht="30">
      <c r="A70" s="59">
        <v>2</v>
      </c>
      <c r="B70" s="59"/>
      <c r="C70" s="55" t="s">
        <v>1462</v>
      </c>
      <c r="D70" s="55" t="s">
        <v>328</v>
      </c>
      <c r="E70" s="52"/>
      <c r="F70" s="51"/>
      <c r="G70" s="52"/>
      <c r="H70" s="57">
        <v>0</v>
      </c>
      <c r="I70" s="57">
        <f t="shared" si="1"/>
        <v>0</v>
      </c>
    </row>
    <row r="71" spans="1:9" s="21" customFormat="1" ht="45">
      <c r="A71" s="59">
        <v>3</v>
      </c>
      <c r="B71" s="59"/>
      <c r="C71" s="55" t="s">
        <v>329</v>
      </c>
      <c r="D71" s="55" t="s">
        <v>2234</v>
      </c>
      <c r="E71" s="52"/>
      <c r="F71" s="51"/>
      <c r="G71" s="52"/>
      <c r="H71" s="57">
        <v>0</v>
      </c>
      <c r="I71" s="57">
        <f t="shared" si="1"/>
        <v>0</v>
      </c>
    </row>
    <row r="72" spans="1:9" s="21" customFormat="1" ht="15">
      <c r="A72" s="59">
        <v>4</v>
      </c>
      <c r="B72" s="59"/>
      <c r="C72" s="55" t="s">
        <v>2235</v>
      </c>
      <c r="D72" s="55" t="s">
        <v>2236</v>
      </c>
      <c r="E72" s="52"/>
      <c r="F72" s="51"/>
      <c r="G72" s="52"/>
      <c r="H72" s="57">
        <v>0</v>
      </c>
      <c r="I72" s="57">
        <f t="shared" si="1"/>
        <v>0</v>
      </c>
    </row>
    <row r="73" spans="1:9" s="21" customFormat="1" ht="60">
      <c r="A73" s="59">
        <v>5</v>
      </c>
      <c r="B73" s="59"/>
      <c r="C73" s="55" t="s">
        <v>2237</v>
      </c>
      <c r="D73" s="55" t="s">
        <v>2238</v>
      </c>
      <c r="E73" s="52"/>
      <c r="F73" s="51"/>
      <c r="G73" s="52"/>
      <c r="H73" s="57">
        <v>0</v>
      </c>
      <c r="I73" s="57">
        <f t="shared" si="1"/>
        <v>0</v>
      </c>
    </row>
    <row r="74" spans="1:9" s="21" customFormat="1" ht="30">
      <c r="A74" s="59">
        <v>6</v>
      </c>
      <c r="B74" s="59"/>
      <c r="C74" s="55" t="s">
        <v>2239</v>
      </c>
      <c r="D74" s="55" t="s">
        <v>2240</v>
      </c>
      <c r="E74" s="52"/>
      <c r="F74" s="51"/>
      <c r="G74" s="52"/>
      <c r="H74" s="57">
        <v>0</v>
      </c>
      <c r="I74" s="57">
        <f t="shared" si="1"/>
        <v>0</v>
      </c>
    </row>
    <row r="75" spans="1:9" s="21" customFormat="1" ht="15">
      <c r="A75" s="59">
        <v>7</v>
      </c>
      <c r="B75" s="59"/>
      <c r="C75" s="55" t="s">
        <v>2249</v>
      </c>
      <c r="D75" s="55" t="s">
        <v>2250</v>
      </c>
      <c r="E75" s="52"/>
      <c r="F75" s="51"/>
      <c r="G75" s="52"/>
      <c r="H75" s="57">
        <v>0</v>
      </c>
      <c r="I75" s="57">
        <f t="shared" si="1"/>
        <v>0</v>
      </c>
    </row>
    <row r="76" spans="1:9" s="21" customFormat="1" ht="15">
      <c r="A76" s="60" t="s">
        <v>2251</v>
      </c>
      <c r="B76" s="59"/>
      <c r="C76" s="46" t="s">
        <v>1099</v>
      </c>
      <c r="D76" s="45"/>
      <c r="E76" s="52">
        <v>10</v>
      </c>
      <c r="F76" s="67" t="s">
        <v>2429</v>
      </c>
      <c r="G76" s="68">
        <v>6</v>
      </c>
      <c r="H76" s="57">
        <v>305000</v>
      </c>
      <c r="I76" s="57">
        <f t="shared" si="1"/>
        <v>1830000</v>
      </c>
    </row>
    <row r="77" spans="1:9" s="21" customFormat="1" ht="30">
      <c r="A77" s="59">
        <v>1</v>
      </c>
      <c r="B77" s="59"/>
      <c r="C77" s="55" t="s">
        <v>1100</v>
      </c>
      <c r="D77" s="55" t="s">
        <v>922</v>
      </c>
      <c r="E77" s="52"/>
      <c r="F77" s="67"/>
      <c r="G77" s="68"/>
      <c r="H77" s="57">
        <v>0</v>
      </c>
      <c r="I77" s="57">
        <f t="shared" si="1"/>
        <v>0</v>
      </c>
    </row>
    <row r="78" spans="1:9" s="21" customFormat="1" ht="30">
      <c r="A78" s="59">
        <v>2</v>
      </c>
      <c r="B78" s="59"/>
      <c r="C78" s="55" t="s">
        <v>923</v>
      </c>
      <c r="D78" s="55" t="s">
        <v>924</v>
      </c>
      <c r="E78" s="52"/>
      <c r="F78" s="67"/>
      <c r="G78" s="68"/>
      <c r="H78" s="57">
        <v>0</v>
      </c>
      <c r="I78" s="57">
        <f t="shared" si="1"/>
        <v>0</v>
      </c>
    </row>
    <row r="79" spans="1:9" s="21" customFormat="1" ht="30">
      <c r="A79" s="59">
        <v>3</v>
      </c>
      <c r="B79" s="59"/>
      <c r="C79" s="55" t="s">
        <v>918</v>
      </c>
      <c r="D79" s="55" t="s">
        <v>944</v>
      </c>
      <c r="E79" s="52"/>
      <c r="F79" s="67"/>
      <c r="G79" s="68"/>
      <c r="H79" s="57">
        <v>0</v>
      </c>
      <c r="I79" s="57">
        <f t="shared" si="1"/>
        <v>0</v>
      </c>
    </row>
    <row r="80" spans="1:9" s="21" customFormat="1" ht="15">
      <c r="A80" s="59">
        <v>4</v>
      </c>
      <c r="B80" s="59"/>
      <c r="C80" s="55" t="s">
        <v>1525</v>
      </c>
      <c r="D80" s="55" t="s">
        <v>945</v>
      </c>
      <c r="E80" s="52"/>
      <c r="F80" s="67"/>
      <c r="G80" s="68"/>
      <c r="H80" s="57">
        <v>0</v>
      </c>
      <c r="I80" s="57">
        <f t="shared" si="1"/>
        <v>0</v>
      </c>
    </row>
    <row r="81" spans="1:9" s="21" customFormat="1" ht="30">
      <c r="A81" s="60" t="s">
        <v>946</v>
      </c>
      <c r="B81" s="53"/>
      <c r="C81" s="66" t="s">
        <v>947</v>
      </c>
      <c r="D81" s="54" t="s">
        <v>1153</v>
      </c>
      <c r="E81" s="52">
        <v>12</v>
      </c>
      <c r="F81" s="51" t="s">
        <v>2429</v>
      </c>
      <c r="G81" s="52">
        <v>6</v>
      </c>
      <c r="H81" s="57">
        <v>488000</v>
      </c>
      <c r="I81" s="57">
        <f t="shared" si="1"/>
        <v>2928000</v>
      </c>
    </row>
    <row r="82" spans="1:9" s="21" customFormat="1" ht="30">
      <c r="A82" s="59">
        <v>1</v>
      </c>
      <c r="B82" s="59"/>
      <c r="C82" s="55" t="s">
        <v>948</v>
      </c>
      <c r="D82" s="55" t="s">
        <v>1158</v>
      </c>
      <c r="E82" s="52"/>
      <c r="F82" s="51"/>
      <c r="G82" s="52"/>
      <c r="H82" s="57">
        <v>0</v>
      </c>
      <c r="I82" s="57">
        <f t="shared" si="1"/>
        <v>0</v>
      </c>
    </row>
    <row r="83" spans="1:9" s="21" customFormat="1" ht="30">
      <c r="A83" s="59">
        <v>2</v>
      </c>
      <c r="B83" s="59"/>
      <c r="C83" s="55" t="s">
        <v>1159</v>
      </c>
      <c r="D83" s="55" t="s">
        <v>1160</v>
      </c>
      <c r="E83" s="52"/>
      <c r="F83" s="51"/>
      <c r="G83" s="52"/>
      <c r="H83" s="57">
        <v>0</v>
      </c>
      <c r="I83" s="57">
        <f t="shared" si="1"/>
        <v>0</v>
      </c>
    </row>
    <row r="84" spans="1:9" s="21" customFormat="1" ht="15">
      <c r="A84" s="59">
        <v>3</v>
      </c>
      <c r="B84" s="59"/>
      <c r="C84" s="55" t="s">
        <v>1161</v>
      </c>
      <c r="D84" s="55" t="s">
        <v>1162</v>
      </c>
      <c r="E84" s="52"/>
      <c r="F84" s="51"/>
      <c r="G84" s="52"/>
      <c r="H84" s="57">
        <v>0</v>
      </c>
      <c r="I84" s="57">
        <f t="shared" si="1"/>
        <v>0</v>
      </c>
    </row>
    <row r="85" spans="1:9" s="21" customFormat="1" ht="15">
      <c r="A85" s="59">
        <v>4</v>
      </c>
      <c r="B85" s="59"/>
      <c r="C85" s="55" t="s">
        <v>1163</v>
      </c>
      <c r="D85" s="55" t="s">
        <v>2049</v>
      </c>
      <c r="E85" s="52"/>
      <c r="F85" s="51"/>
      <c r="G85" s="52"/>
      <c r="H85" s="57">
        <v>0</v>
      </c>
      <c r="I85" s="57">
        <f t="shared" si="1"/>
        <v>0</v>
      </c>
    </row>
    <row r="86" spans="1:9" s="21" customFormat="1" ht="15">
      <c r="A86" s="59">
        <v>5</v>
      </c>
      <c r="B86" s="59"/>
      <c r="C86" s="55" t="s">
        <v>2050</v>
      </c>
      <c r="D86" s="55" t="s">
        <v>2051</v>
      </c>
      <c r="E86" s="52"/>
      <c r="F86" s="51"/>
      <c r="G86" s="52"/>
      <c r="H86" s="57">
        <v>0</v>
      </c>
      <c r="I86" s="57">
        <f t="shared" si="1"/>
        <v>0</v>
      </c>
    </row>
    <row r="87" spans="1:9" s="21" customFormat="1" ht="15">
      <c r="A87" s="59">
        <v>6</v>
      </c>
      <c r="B87" s="53"/>
      <c r="C87" s="54" t="s">
        <v>2052</v>
      </c>
      <c r="D87" s="55" t="s">
        <v>2053</v>
      </c>
      <c r="E87" s="52"/>
      <c r="F87" s="51"/>
      <c r="G87" s="52"/>
      <c r="H87" s="57">
        <v>0</v>
      </c>
      <c r="I87" s="57">
        <f t="shared" si="1"/>
        <v>0</v>
      </c>
    </row>
    <row r="88" spans="1:9" s="21" customFormat="1" ht="30">
      <c r="A88" s="59">
        <v>7</v>
      </c>
      <c r="B88" s="53"/>
      <c r="C88" s="54"/>
      <c r="D88" s="55" t="s">
        <v>2054</v>
      </c>
      <c r="E88" s="52"/>
      <c r="F88" s="51"/>
      <c r="G88" s="52"/>
      <c r="H88" s="57">
        <v>0</v>
      </c>
      <c r="I88" s="57">
        <f t="shared" si="1"/>
        <v>0</v>
      </c>
    </row>
    <row r="89" spans="1:9" s="21" customFormat="1" ht="30">
      <c r="A89" s="59">
        <v>8</v>
      </c>
      <c r="B89" s="53"/>
      <c r="C89" s="54"/>
      <c r="D89" s="55" t="s">
        <v>2055</v>
      </c>
      <c r="E89" s="52"/>
      <c r="F89" s="51"/>
      <c r="G89" s="52"/>
      <c r="H89" s="57">
        <v>0</v>
      </c>
      <c r="I89" s="57">
        <f t="shared" si="1"/>
        <v>0</v>
      </c>
    </row>
    <row r="90" spans="1:9" s="21" customFormat="1" ht="45">
      <c r="A90" s="59">
        <v>9</v>
      </c>
      <c r="B90" s="59"/>
      <c r="C90" s="55" t="s">
        <v>2056</v>
      </c>
      <c r="D90" s="55" t="s">
        <v>2057</v>
      </c>
      <c r="E90" s="52"/>
      <c r="F90" s="51"/>
      <c r="G90" s="52"/>
      <c r="H90" s="57">
        <v>0</v>
      </c>
      <c r="I90" s="57">
        <f t="shared" si="1"/>
        <v>0</v>
      </c>
    </row>
    <row r="91" spans="1:9" s="21" customFormat="1" ht="30">
      <c r="A91" s="59">
        <v>10</v>
      </c>
      <c r="B91" s="59"/>
      <c r="C91" s="55" t="s">
        <v>333</v>
      </c>
      <c r="D91" s="55" t="s">
        <v>2058</v>
      </c>
      <c r="E91" s="52"/>
      <c r="F91" s="51"/>
      <c r="G91" s="52"/>
      <c r="H91" s="57">
        <v>0</v>
      </c>
      <c r="I91" s="57">
        <f t="shared" si="1"/>
        <v>0</v>
      </c>
    </row>
    <row r="92" spans="1:9" s="21" customFormat="1" ht="15">
      <c r="A92" s="59">
        <v>11</v>
      </c>
      <c r="B92" s="59"/>
      <c r="C92" s="55" t="s">
        <v>1164</v>
      </c>
      <c r="D92" s="55" t="s">
        <v>1165</v>
      </c>
      <c r="E92" s="52"/>
      <c r="F92" s="51"/>
      <c r="G92" s="52"/>
      <c r="H92" s="57">
        <v>0</v>
      </c>
      <c r="I92" s="57">
        <f t="shared" si="1"/>
        <v>0</v>
      </c>
    </row>
    <row r="93" spans="1:9" s="21" customFormat="1" ht="42.75">
      <c r="A93" s="60" t="s">
        <v>1166</v>
      </c>
      <c r="B93" s="53"/>
      <c r="C93" s="45" t="s">
        <v>1167</v>
      </c>
      <c r="D93" s="71" t="s">
        <v>1154</v>
      </c>
      <c r="E93" s="52">
        <v>12</v>
      </c>
      <c r="F93" s="67" t="s">
        <v>2429</v>
      </c>
      <c r="G93" s="72">
        <v>6</v>
      </c>
      <c r="H93" s="57">
        <v>915000</v>
      </c>
      <c r="I93" s="57">
        <f t="shared" si="1"/>
        <v>5490000</v>
      </c>
    </row>
    <row r="94" spans="1:9" s="21" customFormat="1" ht="15">
      <c r="A94" s="59">
        <v>1</v>
      </c>
      <c r="B94" s="59"/>
      <c r="C94" s="55" t="s">
        <v>1168</v>
      </c>
      <c r="D94" s="55" t="s">
        <v>1648</v>
      </c>
      <c r="E94" s="52"/>
      <c r="F94" s="67"/>
      <c r="G94" s="72"/>
      <c r="H94" s="57">
        <v>0</v>
      </c>
      <c r="I94" s="57">
        <f t="shared" si="1"/>
        <v>0</v>
      </c>
    </row>
    <row r="95" spans="1:9" s="21" customFormat="1" ht="30">
      <c r="A95" s="59">
        <v>2</v>
      </c>
      <c r="B95" s="59"/>
      <c r="C95" s="55" t="s">
        <v>1169</v>
      </c>
      <c r="D95" s="55" t="s">
        <v>1170</v>
      </c>
      <c r="E95" s="52"/>
      <c r="F95" s="67"/>
      <c r="G95" s="72"/>
      <c r="H95" s="57">
        <v>0</v>
      </c>
      <c r="I95" s="57">
        <f t="shared" si="1"/>
        <v>0</v>
      </c>
    </row>
    <row r="96" spans="1:9" s="21" customFormat="1" ht="30">
      <c r="A96" s="59">
        <v>3</v>
      </c>
      <c r="B96" s="59"/>
      <c r="C96" s="55" t="s">
        <v>1171</v>
      </c>
      <c r="D96" s="55" t="s">
        <v>1172</v>
      </c>
      <c r="E96" s="52"/>
      <c r="F96" s="67"/>
      <c r="G96" s="72"/>
      <c r="H96" s="57">
        <v>0</v>
      </c>
      <c r="I96" s="57">
        <f t="shared" si="1"/>
        <v>0</v>
      </c>
    </row>
    <row r="97" spans="1:9" s="21" customFormat="1" ht="15">
      <c r="A97" s="59">
        <v>4</v>
      </c>
      <c r="B97" s="59"/>
      <c r="C97" s="55" t="s">
        <v>1173</v>
      </c>
      <c r="D97" s="55" t="s">
        <v>1174</v>
      </c>
      <c r="E97" s="52"/>
      <c r="F97" s="67"/>
      <c r="G97" s="72"/>
      <c r="H97" s="57">
        <v>0</v>
      </c>
      <c r="I97" s="57">
        <f t="shared" si="1"/>
        <v>0</v>
      </c>
    </row>
    <row r="98" spans="1:9" s="21" customFormat="1" ht="15">
      <c r="A98" s="59">
        <v>5</v>
      </c>
      <c r="B98" s="59"/>
      <c r="C98" s="55" t="s">
        <v>2050</v>
      </c>
      <c r="D98" s="55" t="s">
        <v>1175</v>
      </c>
      <c r="E98" s="52"/>
      <c r="F98" s="67"/>
      <c r="G98" s="72"/>
      <c r="H98" s="57">
        <v>0</v>
      </c>
      <c r="I98" s="57">
        <f t="shared" si="1"/>
        <v>0</v>
      </c>
    </row>
    <row r="99" spans="1:9" s="21" customFormat="1" ht="15">
      <c r="A99" s="59">
        <v>6</v>
      </c>
      <c r="B99" s="59"/>
      <c r="C99" s="55" t="s">
        <v>1159</v>
      </c>
      <c r="D99" s="55" t="s">
        <v>1176</v>
      </c>
      <c r="E99" s="52"/>
      <c r="F99" s="67"/>
      <c r="G99" s="72"/>
      <c r="H99" s="57">
        <v>0</v>
      </c>
      <c r="I99" s="57">
        <f t="shared" si="1"/>
        <v>0</v>
      </c>
    </row>
    <row r="100" spans="1:9" s="21" customFormat="1" ht="15">
      <c r="A100" s="59">
        <v>7</v>
      </c>
      <c r="B100" s="59"/>
      <c r="C100" s="55" t="s">
        <v>1177</v>
      </c>
      <c r="D100" s="55" t="s">
        <v>2734</v>
      </c>
      <c r="E100" s="52"/>
      <c r="F100" s="67"/>
      <c r="G100" s="72"/>
      <c r="H100" s="57">
        <v>0</v>
      </c>
      <c r="I100" s="57">
        <f t="shared" si="1"/>
        <v>0</v>
      </c>
    </row>
    <row r="101" spans="1:9" s="21" customFormat="1" ht="30">
      <c r="A101" s="59">
        <v>8</v>
      </c>
      <c r="B101" s="59"/>
      <c r="C101" s="55" t="s">
        <v>2299</v>
      </c>
      <c r="D101" s="70" t="s">
        <v>2296</v>
      </c>
      <c r="E101" s="52"/>
      <c r="F101" s="67"/>
      <c r="G101" s="72"/>
      <c r="H101" s="57">
        <v>0</v>
      </c>
      <c r="I101" s="57">
        <f t="shared" si="1"/>
        <v>0</v>
      </c>
    </row>
    <row r="102" spans="1:9" s="21" customFormat="1" ht="15">
      <c r="A102" s="59">
        <v>9</v>
      </c>
      <c r="B102" s="59"/>
      <c r="C102" s="55" t="s">
        <v>2735</v>
      </c>
      <c r="D102" s="55" t="s">
        <v>2736</v>
      </c>
      <c r="E102" s="52"/>
      <c r="F102" s="67"/>
      <c r="G102" s="72"/>
      <c r="H102" s="57">
        <v>0</v>
      </c>
      <c r="I102" s="57">
        <f t="shared" si="1"/>
        <v>0</v>
      </c>
    </row>
    <row r="103" spans="1:9" s="21" customFormat="1" ht="114">
      <c r="A103" s="60" t="s">
        <v>2737</v>
      </c>
      <c r="B103" s="53"/>
      <c r="C103" s="45" t="s">
        <v>1443</v>
      </c>
      <c r="D103" s="54" t="s">
        <v>1444</v>
      </c>
      <c r="E103" s="52">
        <v>11</v>
      </c>
      <c r="F103" s="51" t="s">
        <v>2429</v>
      </c>
      <c r="G103" s="52">
        <v>1</v>
      </c>
      <c r="H103" s="57">
        <v>488000</v>
      </c>
      <c r="I103" s="57">
        <f t="shared" si="1"/>
        <v>488000</v>
      </c>
    </row>
    <row r="104" spans="1:9" s="21" customFormat="1" ht="60">
      <c r="A104" s="59">
        <v>1</v>
      </c>
      <c r="B104" s="59"/>
      <c r="C104" s="55" t="s">
        <v>1445</v>
      </c>
      <c r="D104" s="55" t="s">
        <v>1446</v>
      </c>
      <c r="E104" s="52"/>
      <c r="F104" s="51"/>
      <c r="G104" s="52"/>
      <c r="H104" s="57">
        <v>0</v>
      </c>
      <c r="I104" s="57">
        <f t="shared" si="1"/>
        <v>0</v>
      </c>
    </row>
    <row r="105" spans="1:9" s="21" customFormat="1" ht="45">
      <c r="A105" s="59">
        <v>2</v>
      </c>
      <c r="B105" s="59"/>
      <c r="C105" s="55" t="s">
        <v>1447</v>
      </c>
      <c r="D105" s="55" t="s">
        <v>1448</v>
      </c>
      <c r="E105" s="52"/>
      <c r="F105" s="51"/>
      <c r="G105" s="52"/>
      <c r="H105" s="57">
        <v>0</v>
      </c>
      <c r="I105" s="57">
        <f aca="true" t="shared" si="2" ref="I105:I168">H105*G105</f>
        <v>0</v>
      </c>
    </row>
    <row r="106" spans="1:9" s="21" customFormat="1" ht="45">
      <c r="A106" s="59">
        <v>3</v>
      </c>
      <c r="B106" s="59"/>
      <c r="C106" s="55" t="s">
        <v>1519</v>
      </c>
      <c r="D106" s="55" t="s">
        <v>1449</v>
      </c>
      <c r="E106" s="52"/>
      <c r="F106" s="51"/>
      <c r="G106" s="52"/>
      <c r="H106" s="57">
        <v>0</v>
      </c>
      <c r="I106" s="57">
        <f t="shared" si="2"/>
        <v>0</v>
      </c>
    </row>
    <row r="107" spans="1:9" s="21" customFormat="1" ht="60">
      <c r="A107" s="59">
        <v>4</v>
      </c>
      <c r="B107" s="59"/>
      <c r="C107" s="55" t="s">
        <v>1450</v>
      </c>
      <c r="D107" s="55" t="s">
        <v>2033</v>
      </c>
      <c r="E107" s="52"/>
      <c r="F107" s="51"/>
      <c r="G107" s="52"/>
      <c r="H107" s="57">
        <v>0</v>
      </c>
      <c r="I107" s="57">
        <f t="shared" si="2"/>
        <v>0</v>
      </c>
    </row>
    <row r="108" spans="1:9" s="21" customFormat="1" ht="30">
      <c r="A108" s="59">
        <v>5</v>
      </c>
      <c r="B108" s="59"/>
      <c r="C108" s="55" t="s">
        <v>1436</v>
      </c>
      <c r="D108" s="55" t="s">
        <v>2034</v>
      </c>
      <c r="E108" s="52"/>
      <c r="F108" s="51"/>
      <c r="G108" s="52"/>
      <c r="H108" s="57">
        <v>0</v>
      </c>
      <c r="I108" s="57">
        <f t="shared" si="2"/>
        <v>0</v>
      </c>
    </row>
    <row r="109" spans="1:9" s="21" customFormat="1" ht="75">
      <c r="A109" s="59">
        <v>6</v>
      </c>
      <c r="B109" s="59"/>
      <c r="C109" s="55" t="s">
        <v>1506</v>
      </c>
      <c r="D109" s="55" t="s">
        <v>2780</v>
      </c>
      <c r="E109" s="52"/>
      <c r="F109" s="51"/>
      <c r="G109" s="52"/>
      <c r="H109" s="57">
        <v>0</v>
      </c>
      <c r="I109" s="57">
        <f t="shared" si="2"/>
        <v>0</v>
      </c>
    </row>
    <row r="110" spans="1:9" s="21" customFormat="1" ht="85.5">
      <c r="A110" s="60" t="s">
        <v>2781</v>
      </c>
      <c r="B110" s="53"/>
      <c r="C110" s="45" t="s">
        <v>1144</v>
      </c>
      <c r="D110" s="45"/>
      <c r="E110" s="52">
        <v>11</v>
      </c>
      <c r="F110" s="67" t="s">
        <v>2429</v>
      </c>
      <c r="G110" s="68">
        <v>1</v>
      </c>
      <c r="H110" s="57">
        <v>392000</v>
      </c>
      <c r="I110" s="57">
        <f t="shared" si="2"/>
        <v>392000</v>
      </c>
    </row>
    <row r="111" spans="1:9" s="21" customFormat="1" ht="30">
      <c r="A111" s="59">
        <v>1</v>
      </c>
      <c r="B111" s="59"/>
      <c r="C111" s="55" t="s">
        <v>2782</v>
      </c>
      <c r="D111" s="55" t="s">
        <v>1712</v>
      </c>
      <c r="E111" s="52"/>
      <c r="F111" s="67"/>
      <c r="G111" s="68"/>
      <c r="H111" s="57">
        <v>0</v>
      </c>
      <c r="I111" s="57">
        <f t="shared" si="2"/>
        <v>0</v>
      </c>
    </row>
    <row r="112" spans="1:9" s="21" customFormat="1" ht="45">
      <c r="A112" s="59">
        <v>2</v>
      </c>
      <c r="B112" s="59"/>
      <c r="C112" s="55" t="s">
        <v>1713</v>
      </c>
      <c r="D112" s="55" t="s">
        <v>1714</v>
      </c>
      <c r="E112" s="52"/>
      <c r="F112" s="67"/>
      <c r="G112" s="68"/>
      <c r="H112" s="57">
        <v>0</v>
      </c>
      <c r="I112" s="57">
        <f t="shared" si="2"/>
        <v>0</v>
      </c>
    </row>
    <row r="113" spans="1:9" s="21" customFormat="1" ht="75">
      <c r="A113" s="59">
        <v>3</v>
      </c>
      <c r="B113" s="59"/>
      <c r="C113" s="55" t="s">
        <v>1715</v>
      </c>
      <c r="D113" s="55" t="s">
        <v>1716</v>
      </c>
      <c r="E113" s="52"/>
      <c r="F113" s="67"/>
      <c r="G113" s="68"/>
      <c r="H113" s="57">
        <v>0</v>
      </c>
      <c r="I113" s="57">
        <f t="shared" si="2"/>
        <v>0</v>
      </c>
    </row>
    <row r="114" spans="1:9" s="21" customFormat="1" ht="30">
      <c r="A114" s="59">
        <v>4</v>
      </c>
      <c r="B114" s="59"/>
      <c r="C114" s="55" t="s">
        <v>2050</v>
      </c>
      <c r="D114" s="55" t="s">
        <v>1717</v>
      </c>
      <c r="E114" s="52"/>
      <c r="F114" s="67"/>
      <c r="G114" s="68"/>
      <c r="H114" s="57">
        <v>0</v>
      </c>
      <c r="I114" s="57">
        <f t="shared" si="2"/>
        <v>0</v>
      </c>
    </row>
    <row r="115" spans="1:9" s="21" customFormat="1" ht="15">
      <c r="A115" s="59">
        <v>5</v>
      </c>
      <c r="B115" s="59"/>
      <c r="C115" s="55" t="s">
        <v>2788</v>
      </c>
      <c r="D115" s="55" t="s">
        <v>1718</v>
      </c>
      <c r="E115" s="52"/>
      <c r="F115" s="67"/>
      <c r="G115" s="68"/>
      <c r="H115" s="57">
        <v>0</v>
      </c>
      <c r="I115" s="57">
        <f t="shared" si="2"/>
        <v>0</v>
      </c>
    </row>
    <row r="116" spans="1:9" s="21" customFormat="1" ht="15">
      <c r="A116" s="60" t="s">
        <v>1719</v>
      </c>
      <c r="B116" s="59"/>
      <c r="C116" s="46" t="s">
        <v>1720</v>
      </c>
      <c r="D116" s="45"/>
      <c r="E116" s="52">
        <v>10</v>
      </c>
      <c r="F116" s="67" t="s">
        <v>2429</v>
      </c>
      <c r="G116" s="68">
        <v>1</v>
      </c>
      <c r="H116" s="57">
        <v>2134000</v>
      </c>
      <c r="I116" s="57">
        <f t="shared" si="2"/>
        <v>2134000</v>
      </c>
    </row>
    <row r="117" spans="1:9" s="21" customFormat="1" ht="75">
      <c r="A117" s="59">
        <v>1</v>
      </c>
      <c r="B117" s="59"/>
      <c r="C117" s="55" t="s">
        <v>1721</v>
      </c>
      <c r="D117" s="55" t="s">
        <v>1722</v>
      </c>
      <c r="E117" s="52"/>
      <c r="F117" s="67"/>
      <c r="G117" s="68"/>
      <c r="H117" s="57">
        <v>0</v>
      </c>
      <c r="I117" s="57">
        <f t="shared" si="2"/>
        <v>0</v>
      </c>
    </row>
    <row r="118" spans="1:9" s="21" customFormat="1" ht="45">
      <c r="A118" s="59">
        <v>2</v>
      </c>
      <c r="B118" s="59"/>
      <c r="C118" s="55" t="s">
        <v>1492</v>
      </c>
      <c r="D118" s="55" t="s">
        <v>2038</v>
      </c>
      <c r="E118" s="52"/>
      <c r="F118" s="67"/>
      <c r="G118" s="68"/>
      <c r="H118" s="57">
        <v>0</v>
      </c>
      <c r="I118" s="57">
        <f t="shared" si="2"/>
        <v>0</v>
      </c>
    </row>
    <row r="119" spans="1:9" s="21" customFormat="1" ht="15">
      <c r="A119" s="59">
        <v>3</v>
      </c>
      <c r="B119" s="59"/>
      <c r="C119" s="55" t="s">
        <v>2039</v>
      </c>
      <c r="D119" s="55" t="s">
        <v>2040</v>
      </c>
      <c r="E119" s="52"/>
      <c r="F119" s="67"/>
      <c r="G119" s="68"/>
      <c r="H119" s="57">
        <v>0</v>
      </c>
      <c r="I119" s="57">
        <f t="shared" si="2"/>
        <v>0</v>
      </c>
    </row>
    <row r="120" spans="1:9" s="21" customFormat="1" ht="15">
      <c r="A120" s="59">
        <v>4</v>
      </c>
      <c r="B120" s="59"/>
      <c r="C120" s="55" t="s">
        <v>2041</v>
      </c>
      <c r="D120" s="55" t="s">
        <v>2042</v>
      </c>
      <c r="E120" s="52"/>
      <c r="F120" s="67"/>
      <c r="G120" s="68"/>
      <c r="H120" s="57">
        <v>0</v>
      </c>
      <c r="I120" s="57">
        <f t="shared" si="2"/>
        <v>0</v>
      </c>
    </row>
    <row r="121" spans="1:9" s="21" customFormat="1" ht="45">
      <c r="A121" s="59">
        <v>5</v>
      </c>
      <c r="B121" s="59"/>
      <c r="C121" s="55" t="s">
        <v>2043</v>
      </c>
      <c r="D121" s="55" t="s">
        <v>2044</v>
      </c>
      <c r="E121" s="52"/>
      <c r="F121" s="67"/>
      <c r="G121" s="68"/>
      <c r="H121" s="57">
        <v>0</v>
      </c>
      <c r="I121" s="57">
        <f t="shared" si="2"/>
        <v>0</v>
      </c>
    </row>
    <row r="122" spans="1:9" s="21" customFormat="1" ht="30">
      <c r="A122" s="59">
        <v>6</v>
      </c>
      <c r="B122" s="59"/>
      <c r="C122" s="55" t="s">
        <v>2045</v>
      </c>
      <c r="D122" s="55" t="s">
        <v>2046</v>
      </c>
      <c r="E122" s="52"/>
      <c r="F122" s="67"/>
      <c r="G122" s="68"/>
      <c r="H122" s="57">
        <v>0</v>
      </c>
      <c r="I122" s="57">
        <f t="shared" si="2"/>
        <v>0</v>
      </c>
    </row>
    <row r="123" spans="1:9" s="21" customFormat="1" ht="15">
      <c r="A123" s="59">
        <v>7</v>
      </c>
      <c r="B123" s="59"/>
      <c r="C123" s="55" t="s">
        <v>2934</v>
      </c>
      <c r="D123" s="55" t="s">
        <v>2047</v>
      </c>
      <c r="E123" s="52"/>
      <c r="F123" s="67"/>
      <c r="G123" s="68"/>
      <c r="H123" s="57">
        <v>0</v>
      </c>
      <c r="I123" s="57">
        <f t="shared" si="2"/>
        <v>0</v>
      </c>
    </row>
    <row r="124" spans="1:9" s="21" customFormat="1" ht="45">
      <c r="A124" s="59">
        <v>8</v>
      </c>
      <c r="B124" s="59"/>
      <c r="C124" s="55" t="s">
        <v>2048</v>
      </c>
      <c r="D124" s="55" t="s">
        <v>499</v>
      </c>
      <c r="E124" s="52"/>
      <c r="F124" s="67"/>
      <c r="G124" s="68"/>
      <c r="H124" s="57">
        <v>0</v>
      </c>
      <c r="I124" s="57">
        <f t="shared" si="2"/>
        <v>0</v>
      </c>
    </row>
    <row r="125" spans="1:9" s="21" customFormat="1" ht="15">
      <c r="A125" s="60" t="s">
        <v>500</v>
      </c>
      <c r="B125" s="59"/>
      <c r="C125" s="46" t="s">
        <v>501</v>
      </c>
      <c r="D125" s="45"/>
      <c r="E125" s="52">
        <v>12</v>
      </c>
      <c r="F125" s="67" t="s">
        <v>2429</v>
      </c>
      <c r="G125" s="68">
        <v>1</v>
      </c>
      <c r="H125" s="57">
        <v>1067000</v>
      </c>
      <c r="I125" s="57">
        <f t="shared" si="2"/>
        <v>1067000</v>
      </c>
    </row>
    <row r="126" spans="1:9" s="21" customFormat="1" ht="15">
      <c r="A126" s="59">
        <v>1</v>
      </c>
      <c r="B126" s="53"/>
      <c r="C126" s="54" t="s">
        <v>1983</v>
      </c>
      <c r="D126" s="55" t="s">
        <v>573</v>
      </c>
      <c r="E126" s="52"/>
      <c r="F126" s="67"/>
      <c r="G126" s="68"/>
      <c r="H126" s="57">
        <v>0</v>
      </c>
      <c r="I126" s="57">
        <f t="shared" si="2"/>
        <v>0</v>
      </c>
    </row>
    <row r="127" spans="1:9" s="21" customFormat="1" ht="30">
      <c r="A127" s="59"/>
      <c r="B127" s="53"/>
      <c r="C127" s="54"/>
      <c r="D127" s="58" t="s">
        <v>1970</v>
      </c>
      <c r="E127" s="52"/>
      <c r="F127" s="67"/>
      <c r="G127" s="68"/>
      <c r="H127" s="57">
        <v>0</v>
      </c>
      <c r="I127" s="57">
        <f t="shared" si="2"/>
        <v>0</v>
      </c>
    </row>
    <row r="128" spans="1:9" s="21" customFormat="1" ht="15">
      <c r="A128" s="59"/>
      <c r="B128" s="53"/>
      <c r="C128" s="54"/>
      <c r="D128" s="58" t="s">
        <v>1971</v>
      </c>
      <c r="E128" s="52"/>
      <c r="F128" s="67"/>
      <c r="G128" s="68"/>
      <c r="H128" s="57">
        <v>0</v>
      </c>
      <c r="I128" s="57">
        <f t="shared" si="2"/>
        <v>0</v>
      </c>
    </row>
    <row r="129" spans="1:9" s="21" customFormat="1" ht="15">
      <c r="A129" s="59"/>
      <c r="B129" s="53"/>
      <c r="C129" s="54"/>
      <c r="D129" s="58" t="s">
        <v>1972</v>
      </c>
      <c r="E129" s="52"/>
      <c r="F129" s="67"/>
      <c r="G129" s="68"/>
      <c r="H129" s="57">
        <v>0</v>
      </c>
      <c r="I129" s="57">
        <f t="shared" si="2"/>
        <v>0</v>
      </c>
    </row>
    <row r="130" spans="1:9" s="21" customFormat="1" ht="15">
      <c r="A130" s="59"/>
      <c r="B130" s="53"/>
      <c r="C130" s="54"/>
      <c r="D130" s="58" t="s">
        <v>1973</v>
      </c>
      <c r="E130" s="52"/>
      <c r="F130" s="67"/>
      <c r="G130" s="68"/>
      <c r="H130" s="57">
        <v>0</v>
      </c>
      <c r="I130" s="57">
        <f t="shared" si="2"/>
        <v>0</v>
      </c>
    </row>
    <row r="131" spans="1:9" s="21" customFormat="1" ht="15">
      <c r="A131" s="59"/>
      <c r="B131" s="53"/>
      <c r="C131" s="54"/>
      <c r="D131" s="58" t="s">
        <v>1974</v>
      </c>
      <c r="E131" s="52"/>
      <c r="F131" s="67"/>
      <c r="G131" s="68"/>
      <c r="H131" s="57">
        <v>0</v>
      </c>
      <c r="I131" s="57">
        <f t="shared" si="2"/>
        <v>0</v>
      </c>
    </row>
    <row r="132" spans="1:9" s="21" customFormat="1" ht="15">
      <c r="A132" s="59">
        <v>2</v>
      </c>
      <c r="B132" s="53"/>
      <c r="C132" s="54" t="s">
        <v>491</v>
      </c>
      <c r="D132" s="55" t="s">
        <v>492</v>
      </c>
      <c r="E132" s="52"/>
      <c r="F132" s="67"/>
      <c r="G132" s="68"/>
      <c r="H132" s="57">
        <v>0</v>
      </c>
      <c r="I132" s="57">
        <f t="shared" si="2"/>
        <v>0</v>
      </c>
    </row>
    <row r="133" spans="1:9" s="21" customFormat="1" ht="15">
      <c r="A133" s="59"/>
      <c r="B133" s="53"/>
      <c r="C133" s="54"/>
      <c r="D133" s="58" t="s">
        <v>493</v>
      </c>
      <c r="E133" s="52"/>
      <c r="F133" s="67"/>
      <c r="G133" s="68"/>
      <c r="H133" s="57">
        <v>0</v>
      </c>
      <c r="I133" s="57">
        <f t="shared" si="2"/>
        <v>0</v>
      </c>
    </row>
    <row r="134" spans="1:9" s="21" customFormat="1" ht="15">
      <c r="A134" s="59"/>
      <c r="B134" s="53"/>
      <c r="C134" s="54"/>
      <c r="D134" s="58" t="s">
        <v>494</v>
      </c>
      <c r="E134" s="52"/>
      <c r="F134" s="67"/>
      <c r="G134" s="68"/>
      <c r="H134" s="57">
        <v>0</v>
      </c>
      <c r="I134" s="57">
        <f t="shared" si="2"/>
        <v>0</v>
      </c>
    </row>
    <row r="135" spans="1:9" s="21" customFormat="1" ht="45">
      <c r="A135" s="59"/>
      <c r="B135" s="53"/>
      <c r="C135" s="54"/>
      <c r="D135" s="58" t="s">
        <v>2361</v>
      </c>
      <c r="E135" s="52"/>
      <c r="F135" s="67"/>
      <c r="G135" s="68"/>
      <c r="H135" s="57">
        <v>0</v>
      </c>
      <c r="I135" s="57">
        <f t="shared" si="2"/>
        <v>0</v>
      </c>
    </row>
    <row r="136" spans="1:9" s="21" customFormat="1" ht="30">
      <c r="A136" s="59"/>
      <c r="B136" s="53"/>
      <c r="C136" s="54"/>
      <c r="D136" s="58" t="s">
        <v>1874</v>
      </c>
      <c r="E136" s="52"/>
      <c r="F136" s="67"/>
      <c r="G136" s="68"/>
      <c r="H136" s="57">
        <v>0</v>
      </c>
      <c r="I136" s="57">
        <f t="shared" si="2"/>
        <v>0</v>
      </c>
    </row>
    <row r="137" spans="1:9" s="21" customFormat="1" ht="15">
      <c r="A137" s="60" t="s">
        <v>1875</v>
      </c>
      <c r="B137" s="59"/>
      <c r="C137" s="46" t="s">
        <v>1876</v>
      </c>
      <c r="D137" s="45"/>
      <c r="E137" s="52">
        <v>12</v>
      </c>
      <c r="F137" s="67" t="s">
        <v>2429</v>
      </c>
      <c r="G137" s="68">
        <v>1</v>
      </c>
      <c r="H137" s="57">
        <v>1159000</v>
      </c>
      <c r="I137" s="57">
        <f t="shared" si="2"/>
        <v>1159000</v>
      </c>
    </row>
    <row r="138" spans="1:9" s="21" customFormat="1" ht="30">
      <c r="A138" s="59">
        <v>1</v>
      </c>
      <c r="B138" s="59"/>
      <c r="C138" s="55" t="s">
        <v>1877</v>
      </c>
      <c r="D138" s="55" t="s">
        <v>1878</v>
      </c>
      <c r="E138" s="52"/>
      <c r="F138" s="67"/>
      <c r="G138" s="68"/>
      <c r="H138" s="57">
        <v>0</v>
      </c>
      <c r="I138" s="57">
        <f t="shared" si="2"/>
        <v>0</v>
      </c>
    </row>
    <row r="139" spans="1:9" s="21" customFormat="1" ht="90">
      <c r="A139" s="59">
        <v>2</v>
      </c>
      <c r="B139" s="53"/>
      <c r="C139" s="54" t="s">
        <v>1983</v>
      </c>
      <c r="D139" s="55" t="s">
        <v>1145</v>
      </c>
      <c r="E139" s="52"/>
      <c r="F139" s="67"/>
      <c r="G139" s="68"/>
      <c r="H139" s="57">
        <v>0</v>
      </c>
      <c r="I139" s="57">
        <f t="shared" si="2"/>
        <v>0</v>
      </c>
    </row>
    <row r="140" spans="1:9" s="21" customFormat="1" ht="15">
      <c r="A140" s="59">
        <v>3</v>
      </c>
      <c r="B140" s="59"/>
      <c r="C140" s="55" t="s">
        <v>1506</v>
      </c>
      <c r="D140" s="55" t="s">
        <v>1879</v>
      </c>
      <c r="E140" s="52"/>
      <c r="F140" s="67"/>
      <c r="G140" s="68"/>
      <c r="H140" s="57">
        <v>0</v>
      </c>
      <c r="I140" s="57">
        <f t="shared" si="2"/>
        <v>0</v>
      </c>
    </row>
    <row r="141" spans="1:9" s="21" customFormat="1" ht="15">
      <c r="A141" s="59">
        <v>4</v>
      </c>
      <c r="B141" s="59"/>
      <c r="C141" s="55" t="s">
        <v>2056</v>
      </c>
      <c r="D141" s="55" t="s">
        <v>1880</v>
      </c>
      <c r="E141" s="52"/>
      <c r="F141" s="67"/>
      <c r="G141" s="68"/>
      <c r="H141" s="57">
        <v>0</v>
      </c>
      <c r="I141" s="57">
        <f t="shared" si="2"/>
        <v>0</v>
      </c>
    </row>
    <row r="142" spans="1:9" s="21" customFormat="1" ht="15">
      <c r="A142" s="59">
        <v>5</v>
      </c>
      <c r="B142" s="59"/>
      <c r="C142" s="55" t="s">
        <v>1881</v>
      </c>
      <c r="D142" s="55" t="s">
        <v>1882</v>
      </c>
      <c r="E142" s="52"/>
      <c r="F142" s="67"/>
      <c r="G142" s="68"/>
      <c r="H142" s="57">
        <v>0</v>
      </c>
      <c r="I142" s="57">
        <f t="shared" si="2"/>
        <v>0</v>
      </c>
    </row>
    <row r="143" spans="1:9" s="21" customFormat="1" ht="15">
      <c r="A143" s="59">
        <v>6</v>
      </c>
      <c r="B143" s="59"/>
      <c r="C143" s="55" t="s">
        <v>1883</v>
      </c>
      <c r="D143" s="55" t="s">
        <v>657</v>
      </c>
      <c r="E143" s="52"/>
      <c r="F143" s="67"/>
      <c r="G143" s="68"/>
      <c r="H143" s="57">
        <v>0</v>
      </c>
      <c r="I143" s="57">
        <f t="shared" si="2"/>
        <v>0</v>
      </c>
    </row>
    <row r="144" spans="1:9" s="21" customFormat="1" ht="15">
      <c r="A144" s="60" t="s">
        <v>658</v>
      </c>
      <c r="B144" s="59"/>
      <c r="C144" s="46" t="s">
        <v>659</v>
      </c>
      <c r="D144" s="45"/>
      <c r="E144" s="52">
        <v>12</v>
      </c>
      <c r="F144" s="67" t="s">
        <v>2429</v>
      </c>
      <c r="G144" s="72">
        <v>1</v>
      </c>
      <c r="H144" s="57">
        <v>610000</v>
      </c>
      <c r="I144" s="57">
        <f t="shared" si="2"/>
        <v>610000</v>
      </c>
    </row>
    <row r="145" spans="1:9" s="21" customFormat="1" ht="15">
      <c r="A145" s="59">
        <v>1</v>
      </c>
      <c r="B145" s="59"/>
      <c r="C145" s="55" t="s">
        <v>660</v>
      </c>
      <c r="D145" s="55" t="s">
        <v>661</v>
      </c>
      <c r="E145" s="52"/>
      <c r="F145" s="67"/>
      <c r="G145" s="72"/>
      <c r="H145" s="57">
        <v>0</v>
      </c>
      <c r="I145" s="57">
        <f t="shared" si="2"/>
        <v>0</v>
      </c>
    </row>
    <row r="146" spans="1:9" s="21" customFormat="1" ht="15">
      <c r="A146" s="59">
        <v>2</v>
      </c>
      <c r="B146" s="59"/>
      <c r="C146" s="55" t="s">
        <v>2052</v>
      </c>
      <c r="D146" s="55" t="s">
        <v>662</v>
      </c>
      <c r="E146" s="52"/>
      <c r="F146" s="67"/>
      <c r="G146" s="72"/>
      <c r="H146" s="57">
        <v>0</v>
      </c>
      <c r="I146" s="57">
        <f t="shared" si="2"/>
        <v>0</v>
      </c>
    </row>
    <row r="147" spans="1:9" s="21" customFormat="1" ht="15">
      <c r="A147" s="59">
        <v>3</v>
      </c>
      <c r="B147" s="59"/>
      <c r="C147" s="55" t="s">
        <v>663</v>
      </c>
      <c r="D147" s="55" t="s">
        <v>664</v>
      </c>
      <c r="E147" s="52"/>
      <c r="F147" s="67"/>
      <c r="G147" s="72"/>
      <c r="H147" s="57">
        <v>0</v>
      </c>
      <c r="I147" s="57">
        <f t="shared" si="2"/>
        <v>0</v>
      </c>
    </row>
    <row r="148" spans="1:9" s="21" customFormat="1" ht="15">
      <c r="A148" s="59">
        <v>4</v>
      </c>
      <c r="B148" s="59"/>
      <c r="C148" s="55" t="s">
        <v>665</v>
      </c>
      <c r="D148" s="55" t="s">
        <v>666</v>
      </c>
      <c r="E148" s="52"/>
      <c r="F148" s="67"/>
      <c r="G148" s="72"/>
      <c r="H148" s="57">
        <v>0</v>
      </c>
      <c r="I148" s="57">
        <f t="shared" si="2"/>
        <v>0</v>
      </c>
    </row>
    <row r="149" spans="1:9" s="21" customFormat="1" ht="15">
      <c r="A149" s="59">
        <v>5</v>
      </c>
      <c r="B149" s="59"/>
      <c r="C149" s="55" t="s">
        <v>2050</v>
      </c>
      <c r="D149" s="55" t="s">
        <v>667</v>
      </c>
      <c r="E149" s="52"/>
      <c r="F149" s="67"/>
      <c r="G149" s="72"/>
      <c r="H149" s="57">
        <v>0</v>
      </c>
      <c r="I149" s="57">
        <f t="shared" si="2"/>
        <v>0</v>
      </c>
    </row>
    <row r="150" spans="1:9" s="21" customFormat="1" ht="15">
      <c r="A150" s="59">
        <v>6</v>
      </c>
      <c r="B150" s="59"/>
      <c r="C150" s="55" t="s">
        <v>668</v>
      </c>
      <c r="D150" s="55" t="s">
        <v>669</v>
      </c>
      <c r="E150" s="52"/>
      <c r="F150" s="67"/>
      <c r="G150" s="72"/>
      <c r="H150" s="57">
        <v>0</v>
      </c>
      <c r="I150" s="57">
        <f t="shared" si="2"/>
        <v>0</v>
      </c>
    </row>
    <row r="151" spans="1:9" s="21" customFormat="1" ht="15">
      <c r="A151" s="60" t="s">
        <v>670</v>
      </c>
      <c r="B151" s="59"/>
      <c r="C151" s="46" t="s">
        <v>671</v>
      </c>
      <c r="D151" s="45"/>
      <c r="E151" s="52">
        <v>12</v>
      </c>
      <c r="F151" s="51" t="s">
        <v>2429</v>
      </c>
      <c r="G151" s="52">
        <v>1</v>
      </c>
      <c r="H151" s="57">
        <v>1159000</v>
      </c>
      <c r="I151" s="57">
        <f t="shared" si="2"/>
        <v>1159000</v>
      </c>
    </row>
    <row r="152" spans="1:9" s="21" customFormat="1" ht="30">
      <c r="A152" s="59">
        <v>1</v>
      </c>
      <c r="B152" s="59"/>
      <c r="C152" s="55" t="s">
        <v>1983</v>
      </c>
      <c r="D152" s="55" t="s">
        <v>672</v>
      </c>
      <c r="E152" s="52"/>
      <c r="F152" s="51"/>
      <c r="G152" s="52"/>
      <c r="H152" s="57">
        <v>0</v>
      </c>
      <c r="I152" s="57">
        <f t="shared" si="2"/>
        <v>0</v>
      </c>
    </row>
    <row r="153" spans="1:9" s="21" customFormat="1" ht="15">
      <c r="A153" s="59">
        <v>2</v>
      </c>
      <c r="B153" s="59"/>
      <c r="C153" s="55" t="s">
        <v>2132</v>
      </c>
      <c r="D153" s="55" t="s">
        <v>1233</v>
      </c>
      <c r="E153" s="52"/>
      <c r="F153" s="51"/>
      <c r="G153" s="52"/>
      <c r="H153" s="57">
        <v>0</v>
      </c>
      <c r="I153" s="57">
        <f t="shared" si="2"/>
        <v>0</v>
      </c>
    </row>
    <row r="154" spans="1:9" s="21" customFormat="1" ht="30">
      <c r="A154" s="59">
        <v>3</v>
      </c>
      <c r="B154" s="59"/>
      <c r="C154" s="55" t="s">
        <v>668</v>
      </c>
      <c r="D154" s="55" t="s">
        <v>1259</v>
      </c>
      <c r="E154" s="52"/>
      <c r="F154" s="51"/>
      <c r="G154" s="52"/>
      <c r="H154" s="57">
        <v>0</v>
      </c>
      <c r="I154" s="57">
        <f t="shared" si="2"/>
        <v>0</v>
      </c>
    </row>
    <row r="155" spans="1:9" s="21" customFormat="1" ht="15">
      <c r="A155" s="59">
        <v>4</v>
      </c>
      <c r="B155" s="53"/>
      <c r="C155" s="54" t="s">
        <v>1260</v>
      </c>
      <c r="D155" s="55" t="s">
        <v>1261</v>
      </c>
      <c r="E155" s="52"/>
      <c r="F155" s="51"/>
      <c r="G155" s="52"/>
      <c r="H155" s="57">
        <v>0</v>
      </c>
      <c r="I155" s="57">
        <f t="shared" si="2"/>
        <v>0</v>
      </c>
    </row>
    <row r="156" spans="1:9" s="21" customFormat="1" ht="15">
      <c r="A156" s="59"/>
      <c r="B156" s="53"/>
      <c r="C156" s="54"/>
      <c r="D156" s="58" t="s">
        <v>2141</v>
      </c>
      <c r="E156" s="52"/>
      <c r="F156" s="51"/>
      <c r="G156" s="52"/>
      <c r="H156" s="57">
        <v>0</v>
      </c>
      <c r="I156" s="57">
        <f t="shared" si="2"/>
        <v>0</v>
      </c>
    </row>
    <row r="157" spans="1:9" s="21" customFormat="1" ht="15">
      <c r="A157" s="59"/>
      <c r="B157" s="53"/>
      <c r="C157" s="54"/>
      <c r="D157" s="58" t="s">
        <v>2142</v>
      </c>
      <c r="E157" s="52"/>
      <c r="F157" s="51"/>
      <c r="G157" s="52"/>
      <c r="H157" s="57">
        <v>0</v>
      </c>
      <c r="I157" s="57">
        <f t="shared" si="2"/>
        <v>0</v>
      </c>
    </row>
    <row r="158" spans="1:9" s="21" customFormat="1" ht="15">
      <c r="A158" s="59"/>
      <c r="B158" s="53"/>
      <c r="C158" s="54"/>
      <c r="D158" s="58" t="s">
        <v>2143</v>
      </c>
      <c r="E158" s="52"/>
      <c r="F158" s="51"/>
      <c r="G158" s="52"/>
      <c r="H158" s="57">
        <v>0</v>
      </c>
      <c r="I158" s="57">
        <f t="shared" si="2"/>
        <v>0</v>
      </c>
    </row>
    <row r="159" spans="1:9" s="21" customFormat="1" ht="15">
      <c r="A159" s="59">
        <v>5</v>
      </c>
      <c r="B159" s="59"/>
      <c r="C159" s="55" t="s">
        <v>2144</v>
      </c>
      <c r="D159" s="55" t="s">
        <v>2145</v>
      </c>
      <c r="E159" s="52"/>
      <c r="F159" s="51"/>
      <c r="G159" s="52"/>
      <c r="H159" s="57">
        <v>0</v>
      </c>
      <c r="I159" s="57">
        <f t="shared" si="2"/>
        <v>0</v>
      </c>
    </row>
    <row r="160" spans="1:9" s="21" customFormat="1" ht="15">
      <c r="A160" s="59">
        <v>6</v>
      </c>
      <c r="B160" s="59"/>
      <c r="C160" s="55" t="s">
        <v>2146</v>
      </c>
      <c r="D160" s="55" t="s">
        <v>2147</v>
      </c>
      <c r="E160" s="52"/>
      <c r="F160" s="51"/>
      <c r="G160" s="52"/>
      <c r="H160" s="57">
        <v>0</v>
      </c>
      <c r="I160" s="57">
        <f t="shared" si="2"/>
        <v>0</v>
      </c>
    </row>
    <row r="161" spans="1:9" s="21" customFormat="1" ht="60">
      <c r="A161" s="60" t="s">
        <v>2148</v>
      </c>
      <c r="B161" s="59"/>
      <c r="C161" s="55" t="s">
        <v>2149</v>
      </c>
      <c r="D161" s="55" t="s">
        <v>1681</v>
      </c>
      <c r="E161" s="52">
        <v>10</v>
      </c>
      <c r="F161" s="67" t="s">
        <v>2429</v>
      </c>
      <c r="G161" s="68">
        <v>1</v>
      </c>
      <c r="H161" s="57">
        <v>12870000</v>
      </c>
      <c r="I161" s="57">
        <f t="shared" si="2"/>
        <v>12870000</v>
      </c>
    </row>
    <row r="162" spans="1:9" s="21" customFormat="1" ht="75">
      <c r="A162" s="60" t="s">
        <v>2150</v>
      </c>
      <c r="B162" s="59"/>
      <c r="C162" s="55" t="s">
        <v>2151</v>
      </c>
      <c r="D162" s="55" t="s">
        <v>1682</v>
      </c>
      <c r="E162" s="52">
        <v>10</v>
      </c>
      <c r="F162" s="67" t="s">
        <v>2429</v>
      </c>
      <c r="G162" s="68">
        <v>1</v>
      </c>
      <c r="H162" s="57">
        <v>1089000</v>
      </c>
      <c r="I162" s="57">
        <f t="shared" si="2"/>
        <v>1089000</v>
      </c>
    </row>
    <row r="163" spans="1:9" s="21" customFormat="1" ht="15">
      <c r="A163" s="60" t="s">
        <v>1130</v>
      </c>
      <c r="B163" s="46" t="s">
        <v>1129</v>
      </c>
      <c r="C163" s="53"/>
      <c r="D163" s="45"/>
      <c r="E163" s="52"/>
      <c r="F163" s="67"/>
      <c r="G163" s="68"/>
      <c r="H163" s="57">
        <v>0</v>
      </c>
      <c r="I163" s="57">
        <f t="shared" si="2"/>
        <v>0</v>
      </c>
    </row>
    <row r="164" spans="1:9" s="21" customFormat="1" ht="15">
      <c r="A164" s="60" t="s">
        <v>1217</v>
      </c>
      <c r="B164" s="59" t="s">
        <v>1218</v>
      </c>
      <c r="C164" s="46" t="s">
        <v>1223</v>
      </c>
      <c r="D164" s="45"/>
      <c r="E164" s="52">
        <v>10</v>
      </c>
      <c r="F164" s="67" t="s">
        <v>2429</v>
      </c>
      <c r="G164" s="68">
        <v>1</v>
      </c>
      <c r="H164" s="57">
        <v>1587000</v>
      </c>
      <c r="I164" s="57">
        <f t="shared" si="2"/>
        <v>1587000</v>
      </c>
    </row>
    <row r="165" spans="1:9" s="21" customFormat="1" ht="30">
      <c r="A165" s="59">
        <v>1</v>
      </c>
      <c r="B165" s="59"/>
      <c r="C165" s="55" t="s">
        <v>1224</v>
      </c>
      <c r="D165" s="55" t="s">
        <v>1225</v>
      </c>
      <c r="E165" s="52"/>
      <c r="F165" s="67"/>
      <c r="G165" s="68"/>
      <c r="H165" s="57">
        <v>0</v>
      </c>
      <c r="I165" s="57">
        <f t="shared" si="2"/>
        <v>0</v>
      </c>
    </row>
    <row r="166" spans="1:9" s="21" customFormat="1" ht="15">
      <c r="A166" s="59">
        <v>2</v>
      </c>
      <c r="B166" s="59"/>
      <c r="C166" s="55" t="s">
        <v>1226</v>
      </c>
      <c r="D166" s="55" t="s">
        <v>1227</v>
      </c>
      <c r="E166" s="52"/>
      <c r="F166" s="67"/>
      <c r="G166" s="68"/>
      <c r="H166" s="57">
        <v>0</v>
      </c>
      <c r="I166" s="57">
        <f t="shared" si="2"/>
        <v>0</v>
      </c>
    </row>
    <row r="167" spans="1:9" s="21" customFormat="1" ht="15">
      <c r="A167" s="59">
        <v>3</v>
      </c>
      <c r="B167" s="59"/>
      <c r="C167" s="55" t="s">
        <v>1228</v>
      </c>
      <c r="D167" s="55" t="s">
        <v>1229</v>
      </c>
      <c r="E167" s="52"/>
      <c r="F167" s="67"/>
      <c r="G167" s="68"/>
      <c r="H167" s="57">
        <v>0</v>
      </c>
      <c r="I167" s="57">
        <f t="shared" si="2"/>
        <v>0</v>
      </c>
    </row>
    <row r="168" spans="1:9" s="21" customFormat="1" ht="15">
      <c r="A168" s="59">
        <v>4</v>
      </c>
      <c r="B168" s="59"/>
      <c r="C168" s="55" t="s">
        <v>2521</v>
      </c>
      <c r="D168" s="55" t="s">
        <v>1230</v>
      </c>
      <c r="E168" s="52"/>
      <c r="F168" s="67"/>
      <c r="G168" s="68"/>
      <c r="H168" s="57">
        <v>0</v>
      </c>
      <c r="I168" s="57">
        <f t="shared" si="2"/>
        <v>0</v>
      </c>
    </row>
    <row r="169" spans="1:9" s="21" customFormat="1" ht="15">
      <c r="A169" s="60" t="s">
        <v>1231</v>
      </c>
      <c r="B169" s="59"/>
      <c r="C169" s="46" t="s">
        <v>1232</v>
      </c>
      <c r="D169" s="45"/>
      <c r="E169" s="52">
        <v>10</v>
      </c>
      <c r="F169" s="67" t="s">
        <v>2429</v>
      </c>
      <c r="G169" s="72">
        <v>1</v>
      </c>
      <c r="H169" s="57">
        <v>83000</v>
      </c>
      <c r="I169" s="57">
        <f aca="true" t="shared" si="3" ref="I169:I232">H169*G169</f>
        <v>83000</v>
      </c>
    </row>
    <row r="170" spans="1:9" s="21" customFormat="1" ht="30">
      <c r="A170" s="59">
        <v>1</v>
      </c>
      <c r="B170" s="59"/>
      <c r="C170" s="55" t="s">
        <v>1424</v>
      </c>
      <c r="D170" s="55" t="s">
        <v>1514</v>
      </c>
      <c r="E170" s="52"/>
      <c r="F170" s="67"/>
      <c r="G170" s="72"/>
      <c r="H170" s="57">
        <v>0</v>
      </c>
      <c r="I170" s="57">
        <f t="shared" si="3"/>
        <v>0</v>
      </c>
    </row>
    <row r="171" spans="1:9" s="21" customFormat="1" ht="15">
      <c r="A171" s="60" t="s">
        <v>1131</v>
      </c>
      <c r="B171" s="46" t="s">
        <v>1132</v>
      </c>
      <c r="C171" s="45"/>
      <c r="D171" s="45"/>
      <c r="E171" s="52"/>
      <c r="F171" s="67"/>
      <c r="G171" s="68"/>
      <c r="H171" s="57">
        <v>0</v>
      </c>
      <c r="I171" s="57">
        <f t="shared" si="3"/>
        <v>0</v>
      </c>
    </row>
    <row r="172" spans="1:9" s="21" customFormat="1" ht="15">
      <c r="A172" s="60" t="s">
        <v>1515</v>
      </c>
      <c r="B172" s="53"/>
      <c r="C172" s="46" t="s">
        <v>1516</v>
      </c>
      <c r="D172" s="45"/>
      <c r="E172" s="52">
        <v>11</v>
      </c>
      <c r="F172" s="67" t="s">
        <v>2429</v>
      </c>
      <c r="G172" s="72">
        <v>6</v>
      </c>
      <c r="H172" s="57">
        <v>915000</v>
      </c>
      <c r="I172" s="57">
        <f t="shared" si="3"/>
        <v>5490000</v>
      </c>
    </row>
    <row r="173" spans="1:9" s="21" customFormat="1" ht="45">
      <c r="A173" s="60"/>
      <c r="B173" s="53"/>
      <c r="C173" s="54" t="s">
        <v>1517</v>
      </c>
      <c r="D173" s="54"/>
      <c r="E173" s="52"/>
      <c r="F173" s="67"/>
      <c r="G173" s="72"/>
      <c r="H173" s="57">
        <v>0</v>
      </c>
      <c r="I173" s="57">
        <f t="shared" si="3"/>
        <v>0</v>
      </c>
    </row>
    <row r="174" spans="1:9" s="21" customFormat="1" ht="30">
      <c r="A174" s="60"/>
      <c r="B174" s="53"/>
      <c r="C174" s="54" t="s">
        <v>1518</v>
      </c>
      <c r="D174" s="54"/>
      <c r="E174" s="52"/>
      <c r="F174" s="67"/>
      <c r="G174" s="72"/>
      <c r="H174" s="57">
        <v>0</v>
      </c>
      <c r="I174" s="57">
        <f t="shared" si="3"/>
        <v>0</v>
      </c>
    </row>
    <row r="175" spans="1:9" s="21" customFormat="1" ht="45">
      <c r="A175" s="60"/>
      <c r="B175" s="53"/>
      <c r="C175" s="54" t="s">
        <v>2662</v>
      </c>
      <c r="D175" s="54"/>
      <c r="E175" s="52"/>
      <c r="F175" s="67"/>
      <c r="G175" s="72"/>
      <c r="H175" s="57">
        <v>0</v>
      </c>
      <c r="I175" s="57">
        <f t="shared" si="3"/>
        <v>0</v>
      </c>
    </row>
    <row r="176" spans="1:9" s="21" customFormat="1" ht="45">
      <c r="A176" s="60"/>
      <c r="B176" s="53"/>
      <c r="C176" s="54" t="s">
        <v>2663</v>
      </c>
      <c r="D176" s="54"/>
      <c r="E176" s="52"/>
      <c r="F176" s="67"/>
      <c r="G176" s="72"/>
      <c r="H176" s="57">
        <v>0</v>
      </c>
      <c r="I176" s="57">
        <f t="shared" si="3"/>
        <v>0</v>
      </c>
    </row>
    <row r="177" spans="1:9" s="21" customFormat="1" ht="30">
      <c r="A177" s="60"/>
      <c r="B177" s="53"/>
      <c r="C177" s="54" t="s">
        <v>2664</v>
      </c>
      <c r="D177" s="54"/>
      <c r="E177" s="52"/>
      <c r="F177" s="67"/>
      <c r="G177" s="72"/>
      <c r="H177" s="57">
        <v>0</v>
      </c>
      <c r="I177" s="57">
        <f t="shared" si="3"/>
        <v>0</v>
      </c>
    </row>
    <row r="178" spans="1:9" s="21" customFormat="1" ht="30">
      <c r="A178" s="59">
        <v>1</v>
      </c>
      <c r="B178" s="59"/>
      <c r="C178" s="55" t="s">
        <v>2665</v>
      </c>
      <c r="D178" s="55" t="s">
        <v>2666</v>
      </c>
      <c r="E178" s="52"/>
      <c r="F178" s="67"/>
      <c r="G178" s="72"/>
      <c r="H178" s="57">
        <v>0</v>
      </c>
      <c r="I178" s="57">
        <f t="shared" si="3"/>
        <v>0</v>
      </c>
    </row>
    <row r="179" spans="1:9" s="21" customFormat="1" ht="15">
      <c r="A179" s="59">
        <v>2</v>
      </c>
      <c r="B179" s="59"/>
      <c r="C179" s="55" t="s">
        <v>2107</v>
      </c>
      <c r="D179" s="55" t="s">
        <v>2667</v>
      </c>
      <c r="E179" s="52"/>
      <c r="F179" s="67"/>
      <c r="G179" s="72"/>
      <c r="H179" s="57">
        <v>0</v>
      </c>
      <c r="I179" s="57">
        <f t="shared" si="3"/>
        <v>0</v>
      </c>
    </row>
    <row r="180" spans="1:9" s="21" customFormat="1" ht="15">
      <c r="A180" s="59">
        <v>3</v>
      </c>
      <c r="B180" s="59"/>
      <c r="C180" s="55" t="s">
        <v>2668</v>
      </c>
      <c r="D180" s="55" t="s">
        <v>899</v>
      </c>
      <c r="E180" s="52"/>
      <c r="F180" s="67"/>
      <c r="G180" s="72"/>
      <c r="H180" s="57">
        <v>0</v>
      </c>
      <c r="I180" s="57">
        <f t="shared" si="3"/>
        <v>0</v>
      </c>
    </row>
    <row r="181" spans="1:9" s="21" customFormat="1" ht="30">
      <c r="A181" s="59">
        <v>4</v>
      </c>
      <c r="B181" s="59"/>
      <c r="C181" s="55" t="s">
        <v>2669</v>
      </c>
      <c r="D181" s="55" t="s">
        <v>2670</v>
      </c>
      <c r="E181" s="52"/>
      <c r="F181" s="67"/>
      <c r="G181" s="72"/>
      <c r="H181" s="57">
        <v>0</v>
      </c>
      <c r="I181" s="57">
        <f t="shared" si="3"/>
        <v>0</v>
      </c>
    </row>
    <row r="182" spans="1:9" s="21" customFormat="1" ht="15">
      <c r="A182" s="59">
        <v>5</v>
      </c>
      <c r="B182" s="59"/>
      <c r="C182" s="55" t="s">
        <v>2352</v>
      </c>
      <c r="D182" s="55" t="s">
        <v>900</v>
      </c>
      <c r="E182" s="52"/>
      <c r="F182" s="67"/>
      <c r="G182" s="72"/>
      <c r="H182" s="57">
        <v>0</v>
      </c>
      <c r="I182" s="57">
        <f t="shared" si="3"/>
        <v>0</v>
      </c>
    </row>
    <row r="183" spans="1:9" s="21" customFormat="1" ht="15">
      <c r="A183" s="59">
        <v>6</v>
      </c>
      <c r="B183" s="59"/>
      <c r="C183" s="55" t="s">
        <v>1456</v>
      </c>
      <c r="D183" s="55" t="s">
        <v>898</v>
      </c>
      <c r="E183" s="52"/>
      <c r="F183" s="67"/>
      <c r="G183" s="72"/>
      <c r="H183" s="57">
        <v>0</v>
      </c>
      <c r="I183" s="57">
        <f t="shared" si="3"/>
        <v>0</v>
      </c>
    </row>
    <row r="184" spans="1:9" s="21" customFormat="1" ht="30">
      <c r="A184" s="59">
        <v>7</v>
      </c>
      <c r="B184" s="59"/>
      <c r="C184" s="55" t="s">
        <v>1977</v>
      </c>
      <c r="D184" s="55" t="s">
        <v>2671</v>
      </c>
      <c r="E184" s="52"/>
      <c r="F184" s="67"/>
      <c r="G184" s="72"/>
      <c r="H184" s="57">
        <v>0</v>
      </c>
      <c r="I184" s="57">
        <f t="shared" si="3"/>
        <v>0</v>
      </c>
    </row>
    <row r="185" spans="1:9" s="21" customFormat="1" ht="15">
      <c r="A185" s="60" t="s">
        <v>2672</v>
      </c>
      <c r="B185" s="59"/>
      <c r="C185" s="46" t="s">
        <v>2673</v>
      </c>
      <c r="D185" s="45"/>
      <c r="E185" s="56">
        <v>11</v>
      </c>
      <c r="F185" s="51" t="s">
        <v>2429</v>
      </c>
      <c r="G185" s="56">
        <v>6</v>
      </c>
      <c r="H185" s="57">
        <v>457000</v>
      </c>
      <c r="I185" s="57">
        <f t="shared" si="3"/>
        <v>2742000</v>
      </c>
    </row>
    <row r="186" spans="1:9" s="21" customFormat="1" ht="183">
      <c r="A186" s="59">
        <v>1</v>
      </c>
      <c r="B186" s="59"/>
      <c r="C186" s="55" t="s">
        <v>2674</v>
      </c>
      <c r="D186" s="58" t="s">
        <v>748</v>
      </c>
      <c r="E186" s="56"/>
      <c r="F186" s="51"/>
      <c r="G186" s="56"/>
      <c r="H186" s="57">
        <v>0</v>
      </c>
      <c r="I186" s="57">
        <f t="shared" si="3"/>
        <v>0</v>
      </c>
    </row>
    <row r="187" spans="1:9" s="21" customFormat="1" ht="45">
      <c r="A187" s="59">
        <v>2</v>
      </c>
      <c r="B187" s="59"/>
      <c r="C187" s="55" t="s">
        <v>2675</v>
      </c>
      <c r="D187" s="55" t="s">
        <v>2676</v>
      </c>
      <c r="E187" s="56"/>
      <c r="F187" s="51"/>
      <c r="G187" s="56"/>
      <c r="H187" s="57">
        <v>0</v>
      </c>
      <c r="I187" s="57">
        <f t="shared" si="3"/>
        <v>0</v>
      </c>
    </row>
    <row r="188" spans="1:9" s="21" customFormat="1" ht="15">
      <c r="A188" s="59">
        <v>3</v>
      </c>
      <c r="B188" s="59"/>
      <c r="C188" s="55" t="s">
        <v>2677</v>
      </c>
      <c r="D188" s="55" t="s">
        <v>713</v>
      </c>
      <c r="E188" s="56"/>
      <c r="F188" s="51"/>
      <c r="G188" s="56"/>
      <c r="H188" s="57">
        <v>0</v>
      </c>
      <c r="I188" s="57">
        <f t="shared" si="3"/>
        <v>0</v>
      </c>
    </row>
    <row r="189" spans="1:9" s="21" customFormat="1" ht="114">
      <c r="A189" s="60" t="s">
        <v>714</v>
      </c>
      <c r="B189" s="53"/>
      <c r="C189" s="45" t="s">
        <v>800</v>
      </c>
      <c r="D189" s="45"/>
      <c r="E189" s="56">
        <v>12</v>
      </c>
      <c r="F189" s="51" t="s">
        <v>2429</v>
      </c>
      <c r="G189" s="56">
        <v>6</v>
      </c>
      <c r="H189" s="57">
        <v>662000</v>
      </c>
      <c r="I189" s="57">
        <f t="shared" si="3"/>
        <v>3972000</v>
      </c>
    </row>
    <row r="190" spans="1:9" s="21" customFormat="1" ht="30">
      <c r="A190" s="59">
        <v>1</v>
      </c>
      <c r="B190" s="59"/>
      <c r="C190" s="55" t="s">
        <v>715</v>
      </c>
      <c r="D190" s="55" t="s">
        <v>716</v>
      </c>
      <c r="E190" s="56"/>
      <c r="F190" s="51"/>
      <c r="G190" s="56"/>
      <c r="H190" s="57">
        <v>0</v>
      </c>
      <c r="I190" s="57">
        <f t="shared" si="3"/>
        <v>0</v>
      </c>
    </row>
    <row r="191" spans="1:9" s="21" customFormat="1" ht="15">
      <c r="A191" s="59">
        <v>2</v>
      </c>
      <c r="B191" s="59"/>
      <c r="C191" s="55" t="s">
        <v>1452</v>
      </c>
      <c r="D191" s="55" t="s">
        <v>717</v>
      </c>
      <c r="E191" s="56"/>
      <c r="F191" s="51"/>
      <c r="G191" s="56"/>
      <c r="H191" s="57">
        <v>0</v>
      </c>
      <c r="I191" s="57">
        <f t="shared" si="3"/>
        <v>0</v>
      </c>
    </row>
    <row r="192" spans="1:9" s="21" customFormat="1" ht="15">
      <c r="A192" s="59">
        <v>3</v>
      </c>
      <c r="B192" s="59"/>
      <c r="C192" s="55" t="s">
        <v>718</v>
      </c>
      <c r="D192" s="55" t="s">
        <v>719</v>
      </c>
      <c r="E192" s="56"/>
      <c r="F192" s="51"/>
      <c r="G192" s="56"/>
      <c r="H192" s="57">
        <v>0</v>
      </c>
      <c r="I192" s="57">
        <f t="shared" si="3"/>
        <v>0</v>
      </c>
    </row>
    <row r="193" spans="1:9" s="21" customFormat="1" ht="15">
      <c r="A193" s="59">
        <v>4</v>
      </c>
      <c r="B193" s="59"/>
      <c r="C193" s="55" t="s">
        <v>720</v>
      </c>
      <c r="D193" s="55" t="s">
        <v>721</v>
      </c>
      <c r="E193" s="56"/>
      <c r="F193" s="51"/>
      <c r="G193" s="56"/>
      <c r="H193" s="57">
        <v>0</v>
      </c>
      <c r="I193" s="57">
        <f t="shared" si="3"/>
        <v>0</v>
      </c>
    </row>
    <row r="194" spans="1:9" s="21" customFormat="1" ht="30">
      <c r="A194" s="59">
        <v>5</v>
      </c>
      <c r="B194" s="59"/>
      <c r="C194" s="55" t="s">
        <v>722</v>
      </c>
      <c r="D194" s="55" t="s">
        <v>723</v>
      </c>
      <c r="E194" s="56"/>
      <c r="F194" s="51"/>
      <c r="G194" s="56"/>
      <c r="H194" s="57">
        <v>0</v>
      </c>
      <c r="I194" s="57">
        <f t="shared" si="3"/>
        <v>0</v>
      </c>
    </row>
    <row r="195" spans="1:9" s="21" customFormat="1" ht="75">
      <c r="A195" s="60" t="s">
        <v>724</v>
      </c>
      <c r="B195" s="53"/>
      <c r="C195" s="45" t="s">
        <v>725</v>
      </c>
      <c r="D195" s="54" t="s">
        <v>1146</v>
      </c>
      <c r="E195" s="56">
        <v>11</v>
      </c>
      <c r="F195" s="51" t="s">
        <v>2429</v>
      </c>
      <c r="G195" s="56">
        <v>1</v>
      </c>
      <c r="H195" s="57">
        <v>3557000</v>
      </c>
      <c r="I195" s="57">
        <f t="shared" si="3"/>
        <v>3557000</v>
      </c>
    </row>
    <row r="196" spans="1:9" s="21" customFormat="1" ht="45">
      <c r="A196" s="59">
        <v>1</v>
      </c>
      <c r="B196" s="59"/>
      <c r="C196" s="55" t="s">
        <v>726</v>
      </c>
      <c r="D196" s="55" t="s">
        <v>727</v>
      </c>
      <c r="E196" s="56"/>
      <c r="F196" s="51"/>
      <c r="G196" s="56"/>
      <c r="H196" s="57">
        <v>0</v>
      </c>
      <c r="I196" s="57">
        <f t="shared" si="3"/>
        <v>0</v>
      </c>
    </row>
    <row r="197" spans="1:9" s="21" customFormat="1" ht="15">
      <c r="A197" s="59">
        <v>2</v>
      </c>
      <c r="B197" s="59"/>
      <c r="C197" s="55" t="s">
        <v>531</v>
      </c>
      <c r="D197" s="55" t="s">
        <v>1004</v>
      </c>
      <c r="E197" s="56"/>
      <c r="F197" s="51"/>
      <c r="G197" s="56"/>
      <c r="H197" s="57">
        <v>0</v>
      </c>
      <c r="I197" s="57">
        <f t="shared" si="3"/>
        <v>0</v>
      </c>
    </row>
    <row r="198" spans="1:9" s="21" customFormat="1" ht="30">
      <c r="A198" s="59">
        <v>3</v>
      </c>
      <c r="B198" s="59"/>
      <c r="C198" s="55" t="s">
        <v>1005</v>
      </c>
      <c r="D198" s="55" t="s">
        <v>1307</v>
      </c>
      <c r="E198" s="56"/>
      <c r="F198" s="51"/>
      <c r="G198" s="56"/>
      <c r="H198" s="57">
        <v>0</v>
      </c>
      <c r="I198" s="57">
        <f t="shared" si="3"/>
        <v>0</v>
      </c>
    </row>
    <row r="199" spans="1:9" s="21" customFormat="1" ht="45">
      <c r="A199" s="59">
        <v>4</v>
      </c>
      <c r="B199" s="59"/>
      <c r="C199" s="55" t="s">
        <v>1308</v>
      </c>
      <c r="D199" s="55" t="s">
        <v>33</v>
      </c>
      <c r="E199" s="56"/>
      <c r="F199" s="51"/>
      <c r="G199" s="56"/>
      <c r="H199" s="57">
        <v>0</v>
      </c>
      <c r="I199" s="57">
        <f t="shared" si="3"/>
        <v>0</v>
      </c>
    </row>
    <row r="200" spans="1:9" s="21" customFormat="1" ht="60">
      <c r="A200" s="59">
        <v>5</v>
      </c>
      <c r="B200" s="59"/>
      <c r="C200" s="55" t="s">
        <v>34</v>
      </c>
      <c r="D200" s="55" t="s">
        <v>45</v>
      </c>
      <c r="E200" s="56"/>
      <c r="F200" s="51"/>
      <c r="G200" s="56"/>
      <c r="H200" s="57">
        <v>0</v>
      </c>
      <c r="I200" s="57">
        <f t="shared" si="3"/>
        <v>0</v>
      </c>
    </row>
    <row r="201" spans="1:9" s="21" customFormat="1" ht="45">
      <c r="A201" s="60" t="s">
        <v>46</v>
      </c>
      <c r="B201" s="53"/>
      <c r="C201" s="45" t="s">
        <v>47</v>
      </c>
      <c r="D201" s="54" t="s">
        <v>1147</v>
      </c>
      <c r="E201" s="56">
        <v>11</v>
      </c>
      <c r="F201" s="51" t="s">
        <v>2429</v>
      </c>
      <c r="G201" s="56">
        <v>1</v>
      </c>
      <c r="H201" s="57">
        <v>549000</v>
      </c>
      <c r="I201" s="57">
        <f t="shared" si="3"/>
        <v>549000</v>
      </c>
    </row>
    <row r="202" spans="1:9" s="21" customFormat="1" ht="30">
      <c r="A202" s="59">
        <v>1</v>
      </c>
      <c r="B202" s="59"/>
      <c r="C202" s="55" t="s">
        <v>43</v>
      </c>
      <c r="D202" s="55" t="s">
        <v>2394</v>
      </c>
      <c r="E202" s="56"/>
      <c r="F202" s="51"/>
      <c r="G202" s="56"/>
      <c r="H202" s="57">
        <v>0</v>
      </c>
      <c r="I202" s="57">
        <f t="shared" si="3"/>
        <v>0</v>
      </c>
    </row>
    <row r="203" spans="1:9" s="21" customFormat="1" ht="105">
      <c r="A203" s="59">
        <v>2</v>
      </c>
      <c r="B203" s="53"/>
      <c r="C203" s="54" t="s">
        <v>1499</v>
      </c>
      <c r="D203" s="55" t="s">
        <v>1148</v>
      </c>
      <c r="E203" s="56"/>
      <c r="F203" s="51"/>
      <c r="G203" s="56"/>
      <c r="H203" s="57">
        <v>0</v>
      </c>
      <c r="I203" s="57">
        <f t="shared" si="3"/>
        <v>0</v>
      </c>
    </row>
    <row r="204" spans="1:9" s="73" customFormat="1" ht="15">
      <c r="A204" s="59">
        <v>3</v>
      </c>
      <c r="B204" s="59"/>
      <c r="C204" s="55" t="s">
        <v>2395</v>
      </c>
      <c r="D204" s="55" t="s">
        <v>2396</v>
      </c>
      <c r="E204" s="56"/>
      <c r="F204" s="51"/>
      <c r="G204" s="56"/>
      <c r="H204" s="57">
        <v>0</v>
      </c>
      <c r="I204" s="57">
        <f t="shared" si="3"/>
        <v>0</v>
      </c>
    </row>
    <row r="205" spans="1:9" s="21" customFormat="1" ht="45">
      <c r="A205" s="60" t="s">
        <v>2397</v>
      </c>
      <c r="B205" s="53"/>
      <c r="C205" s="45" t="s">
        <v>2398</v>
      </c>
      <c r="D205" s="58" t="s">
        <v>1149</v>
      </c>
      <c r="E205" s="56">
        <v>12</v>
      </c>
      <c r="F205" s="51" t="s">
        <v>2426</v>
      </c>
      <c r="G205" s="56">
        <v>1</v>
      </c>
      <c r="H205" s="57">
        <v>3267000</v>
      </c>
      <c r="I205" s="57">
        <f t="shared" si="3"/>
        <v>3267000</v>
      </c>
    </row>
    <row r="206" spans="1:9" s="21" customFormat="1" ht="75">
      <c r="A206" s="60" t="s">
        <v>2399</v>
      </c>
      <c r="B206" s="53"/>
      <c r="C206" s="45" t="s">
        <v>1867</v>
      </c>
      <c r="D206" s="54" t="s">
        <v>1150</v>
      </c>
      <c r="E206" s="56">
        <v>11</v>
      </c>
      <c r="F206" s="51" t="s">
        <v>2429</v>
      </c>
      <c r="G206" s="56">
        <v>1</v>
      </c>
      <c r="H206" s="57">
        <v>2744000</v>
      </c>
      <c r="I206" s="57">
        <f t="shared" si="3"/>
        <v>2744000</v>
      </c>
    </row>
    <row r="207" spans="1:9" s="21" customFormat="1" ht="150">
      <c r="A207" s="59">
        <v>1</v>
      </c>
      <c r="B207" s="53"/>
      <c r="C207" s="54" t="s">
        <v>2400</v>
      </c>
      <c r="D207" s="55" t="s">
        <v>1151</v>
      </c>
      <c r="E207" s="56"/>
      <c r="F207" s="51"/>
      <c r="G207" s="56"/>
      <c r="H207" s="57">
        <v>0</v>
      </c>
      <c r="I207" s="57">
        <f t="shared" si="3"/>
        <v>0</v>
      </c>
    </row>
    <row r="208" spans="1:9" s="21" customFormat="1" ht="210">
      <c r="A208" s="59"/>
      <c r="B208" s="53"/>
      <c r="C208" s="54"/>
      <c r="D208" s="58" t="s">
        <v>1152</v>
      </c>
      <c r="E208" s="56"/>
      <c r="F208" s="51"/>
      <c r="G208" s="56"/>
      <c r="H208" s="57">
        <v>0</v>
      </c>
      <c r="I208" s="57">
        <f t="shared" si="3"/>
        <v>0</v>
      </c>
    </row>
    <row r="209" spans="1:9" s="21" customFormat="1" ht="30">
      <c r="A209" s="60" t="s">
        <v>1108</v>
      </c>
      <c r="B209" s="53"/>
      <c r="C209" s="45" t="s">
        <v>1109</v>
      </c>
      <c r="D209" s="54" t="s">
        <v>1155</v>
      </c>
      <c r="E209" s="56">
        <v>11</v>
      </c>
      <c r="F209" s="51" t="s">
        <v>2429</v>
      </c>
      <c r="G209" s="56">
        <v>1</v>
      </c>
      <c r="H209" s="57">
        <v>457000</v>
      </c>
      <c r="I209" s="57">
        <f t="shared" si="3"/>
        <v>457000</v>
      </c>
    </row>
    <row r="210" spans="1:9" s="21" customFormat="1" ht="150">
      <c r="A210" s="59" t="s">
        <v>1110</v>
      </c>
      <c r="B210" s="53"/>
      <c r="C210" s="54" t="s">
        <v>1111</v>
      </c>
      <c r="D210" s="55" t="s">
        <v>1156</v>
      </c>
      <c r="E210" s="56"/>
      <c r="F210" s="51"/>
      <c r="G210" s="56"/>
      <c r="H210" s="57">
        <v>0</v>
      </c>
      <c r="I210" s="57">
        <f t="shared" si="3"/>
        <v>0</v>
      </c>
    </row>
    <row r="211" spans="1:9" s="21" customFormat="1" ht="15">
      <c r="A211" s="60" t="s">
        <v>1198</v>
      </c>
      <c r="B211" s="59"/>
      <c r="C211" s="46" t="s">
        <v>1199</v>
      </c>
      <c r="D211" s="45"/>
      <c r="E211" s="56">
        <v>12</v>
      </c>
      <c r="F211" s="51" t="s">
        <v>2429</v>
      </c>
      <c r="G211" s="56">
        <v>1</v>
      </c>
      <c r="H211" s="57">
        <v>1433000</v>
      </c>
      <c r="I211" s="57">
        <f t="shared" si="3"/>
        <v>1433000</v>
      </c>
    </row>
    <row r="212" spans="1:9" s="21" customFormat="1" ht="90">
      <c r="A212" s="59">
        <v>1</v>
      </c>
      <c r="B212" s="53"/>
      <c r="C212" s="54" t="s">
        <v>457</v>
      </c>
      <c r="D212" s="55" t="s">
        <v>1157</v>
      </c>
      <c r="E212" s="56"/>
      <c r="F212" s="51"/>
      <c r="G212" s="56"/>
      <c r="H212" s="57">
        <v>0</v>
      </c>
      <c r="I212" s="57">
        <f t="shared" si="3"/>
        <v>0</v>
      </c>
    </row>
    <row r="213" spans="1:9" s="21" customFormat="1" ht="15">
      <c r="A213" s="59">
        <v>2</v>
      </c>
      <c r="B213" s="59"/>
      <c r="C213" s="55" t="s">
        <v>2267</v>
      </c>
      <c r="D213" s="55" t="s">
        <v>2268</v>
      </c>
      <c r="E213" s="56"/>
      <c r="F213" s="51"/>
      <c r="G213" s="56"/>
      <c r="H213" s="57">
        <v>0</v>
      </c>
      <c r="I213" s="57">
        <f t="shared" si="3"/>
        <v>0</v>
      </c>
    </row>
    <row r="214" spans="1:9" s="21" customFormat="1" ht="30">
      <c r="A214" s="59">
        <v>3</v>
      </c>
      <c r="B214" s="59"/>
      <c r="C214" s="55" t="s">
        <v>2269</v>
      </c>
      <c r="D214" s="55" t="s">
        <v>2270</v>
      </c>
      <c r="E214" s="56"/>
      <c r="F214" s="51"/>
      <c r="G214" s="56"/>
      <c r="H214" s="57">
        <v>0</v>
      </c>
      <c r="I214" s="57">
        <f t="shared" si="3"/>
        <v>0</v>
      </c>
    </row>
    <row r="215" spans="1:9" s="21" customFormat="1" ht="15">
      <c r="A215" s="60" t="s">
        <v>2271</v>
      </c>
      <c r="B215" s="59"/>
      <c r="C215" s="46" t="s">
        <v>2272</v>
      </c>
      <c r="D215" s="45"/>
      <c r="E215" s="56">
        <v>12</v>
      </c>
      <c r="F215" s="51" t="s">
        <v>2429</v>
      </c>
      <c r="G215" s="56">
        <v>1</v>
      </c>
      <c r="H215" s="57">
        <v>915000</v>
      </c>
      <c r="I215" s="57">
        <f t="shared" si="3"/>
        <v>915000</v>
      </c>
    </row>
    <row r="216" spans="1:9" s="21" customFormat="1" ht="30">
      <c r="A216" s="59">
        <v>1</v>
      </c>
      <c r="B216" s="59"/>
      <c r="C216" s="55" t="s">
        <v>2273</v>
      </c>
      <c r="D216" s="58" t="s">
        <v>2274</v>
      </c>
      <c r="E216" s="56"/>
      <c r="F216" s="51"/>
      <c r="G216" s="56"/>
      <c r="H216" s="57">
        <v>0</v>
      </c>
      <c r="I216" s="57">
        <f t="shared" si="3"/>
        <v>0</v>
      </c>
    </row>
    <row r="217" spans="1:9" s="21" customFormat="1" ht="30">
      <c r="A217" s="59">
        <v>2</v>
      </c>
      <c r="B217" s="53"/>
      <c r="C217" s="54" t="s">
        <v>2275</v>
      </c>
      <c r="D217" s="55" t="s">
        <v>2276</v>
      </c>
      <c r="E217" s="56"/>
      <c r="F217" s="51"/>
      <c r="G217" s="56"/>
      <c r="H217" s="57">
        <v>0</v>
      </c>
      <c r="I217" s="57">
        <f t="shared" si="3"/>
        <v>0</v>
      </c>
    </row>
    <row r="218" spans="1:9" s="21" customFormat="1" ht="60">
      <c r="A218" s="59"/>
      <c r="B218" s="53"/>
      <c r="C218" s="54"/>
      <c r="D218" s="58" t="s">
        <v>2277</v>
      </c>
      <c r="E218" s="56"/>
      <c r="F218" s="51"/>
      <c r="G218" s="56"/>
      <c r="H218" s="57">
        <v>0</v>
      </c>
      <c r="I218" s="57">
        <f t="shared" si="3"/>
        <v>0</v>
      </c>
    </row>
    <row r="219" spans="1:9" s="21" customFormat="1" ht="15">
      <c r="A219" s="59"/>
      <c r="B219" s="53"/>
      <c r="C219" s="54"/>
      <c r="D219" s="58" t="s">
        <v>2278</v>
      </c>
      <c r="E219" s="56"/>
      <c r="F219" s="51"/>
      <c r="G219" s="56"/>
      <c r="H219" s="57">
        <v>0</v>
      </c>
      <c r="I219" s="57">
        <f t="shared" si="3"/>
        <v>0</v>
      </c>
    </row>
    <row r="220" spans="1:9" s="21" customFormat="1" ht="15">
      <c r="A220" s="59"/>
      <c r="B220" s="53"/>
      <c r="C220" s="54"/>
      <c r="D220" s="58" t="s">
        <v>2279</v>
      </c>
      <c r="E220" s="56"/>
      <c r="F220" s="51"/>
      <c r="G220" s="56"/>
      <c r="H220" s="57">
        <v>0</v>
      </c>
      <c r="I220" s="57">
        <f t="shared" si="3"/>
        <v>0</v>
      </c>
    </row>
    <row r="221" spans="1:9" s="21" customFormat="1" ht="30">
      <c r="A221" s="59"/>
      <c r="B221" s="53"/>
      <c r="C221" s="54"/>
      <c r="D221" s="58" t="s">
        <v>904</v>
      </c>
      <c r="E221" s="56"/>
      <c r="F221" s="51"/>
      <c r="G221" s="56"/>
      <c r="H221" s="57">
        <v>0</v>
      </c>
      <c r="I221" s="57">
        <f t="shared" si="3"/>
        <v>0</v>
      </c>
    </row>
    <row r="222" spans="1:9" s="21" customFormat="1" ht="15">
      <c r="A222" s="59"/>
      <c r="B222" s="53"/>
      <c r="C222" s="54"/>
      <c r="D222" s="58" t="s">
        <v>905</v>
      </c>
      <c r="E222" s="56"/>
      <c r="F222" s="51"/>
      <c r="G222" s="56"/>
      <c r="H222" s="57">
        <v>0</v>
      </c>
      <c r="I222" s="57">
        <f t="shared" si="3"/>
        <v>0</v>
      </c>
    </row>
    <row r="223" spans="1:9" s="21" customFormat="1" ht="30">
      <c r="A223" s="59">
        <v>3</v>
      </c>
      <c r="B223" s="59"/>
      <c r="C223" s="55" t="s">
        <v>906</v>
      </c>
      <c r="D223" s="55" t="s">
        <v>907</v>
      </c>
      <c r="E223" s="56"/>
      <c r="F223" s="51"/>
      <c r="G223" s="56"/>
      <c r="H223" s="57">
        <v>0</v>
      </c>
      <c r="I223" s="57">
        <f t="shared" si="3"/>
        <v>0</v>
      </c>
    </row>
    <row r="224" spans="1:9" s="21" customFormat="1" ht="15">
      <c r="A224" s="60" t="s">
        <v>908</v>
      </c>
      <c r="B224" s="59"/>
      <c r="C224" s="46" t="s">
        <v>909</v>
      </c>
      <c r="D224" s="45"/>
      <c r="E224" s="56">
        <v>12</v>
      </c>
      <c r="F224" s="51" t="s">
        <v>2429</v>
      </c>
      <c r="G224" s="56">
        <v>1</v>
      </c>
      <c r="H224" s="57">
        <v>1830000</v>
      </c>
      <c r="I224" s="57">
        <f t="shared" si="3"/>
        <v>1830000</v>
      </c>
    </row>
    <row r="225" spans="1:9" s="21" customFormat="1" ht="30">
      <c r="A225" s="59">
        <v>1</v>
      </c>
      <c r="B225" s="59"/>
      <c r="C225" s="55" t="s">
        <v>910</v>
      </c>
      <c r="D225" s="55" t="s">
        <v>911</v>
      </c>
      <c r="E225" s="56"/>
      <c r="F225" s="51"/>
      <c r="G225" s="56"/>
      <c r="H225" s="57">
        <v>0</v>
      </c>
      <c r="I225" s="57">
        <f t="shared" si="3"/>
        <v>0</v>
      </c>
    </row>
    <row r="226" spans="1:9" s="21" customFormat="1" ht="30">
      <c r="A226" s="59">
        <v>2</v>
      </c>
      <c r="B226" s="59"/>
      <c r="C226" s="55" t="s">
        <v>2146</v>
      </c>
      <c r="D226" s="55" t="s">
        <v>912</v>
      </c>
      <c r="E226" s="56"/>
      <c r="F226" s="51"/>
      <c r="G226" s="56"/>
      <c r="H226" s="57">
        <v>0</v>
      </c>
      <c r="I226" s="57">
        <f t="shared" si="3"/>
        <v>0</v>
      </c>
    </row>
    <row r="227" spans="1:9" s="21" customFormat="1" ht="45">
      <c r="A227" s="59">
        <v>3</v>
      </c>
      <c r="B227" s="59"/>
      <c r="C227" s="55" t="s">
        <v>381</v>
      </c>
      <c r="D227" s="55" t="s">
        <v>913</v>
      </c>
      <c r="E227" s="56"/>
      <c r="F227" s="51"/>
      <c r="G227" s="56"/>
      <c r="H227" s="57">
        <v>0</v>
      </c>
      <c r="I227" s="57">
        <f t="shared" si="3"/>
        <v>0</v>
      </c>
    </row>
    <row r="228" spans="1:9" s="21" customFormat="1" ht="15">
      <c r="A228" s="59">
        <v>4</v>
      </c>
      <c r="B228" s="59"/>
      <c r="C228" s="55" t="s">
        <v>914</v>
      </c>
      <c r="D228" s="55" t="s">
        <v>915</v>
      </c>
      <c r="E228" s="56"/>
      <c r="F228" s="51"/>
      <c r="G228" s="56"/>
      <c r="H228" s="57">
        <v>0</v>
      </c>
      <c r="I228" s="57">
        <f t="shared" si="3"/>
        <v>0</v>
      </c>
    </row>
    <row r="229" spans="1:9" s="21" customFormat="1" ht="15">
      <c r="A229" s="60" t="s">
        <v>1131</v>
      </c>
      <c r="B229" s="46" t="s">
        <v>1133</v>
      </c>
      <c r="C229" s="45"/>
      <c r="D229" s="45"/>
      <c r="E229" s="56"/>
      <c r="F229" s="51"/>
      <c r="G229" s="56"/>
      <c r="H229" s="57">
        <v>0</v>
      </c>
      <c r="I229" s="57">
        <f t="shared" si="3"/>
        <v>0</v>
      </c>
    </row>
    <row r="230" spans="1:9" s="21" customFormat="1" ht="45">
      <c r="A230" s="60" t="s">
        <v>916</v>
      </c>
      <c r="B230" s="53"/>
      <c r="C230" s="45" t="s">
        <v>917</v>
      </c>
      <c r="D230" s="54" t="s">
        <v>1382</v>
      </c>
      <c r="E230" s="56">
        <v>11</v>
      </c>
      <c r="F230" s="51" t="s">
        <v>2429</v>
      </c>
      <c r="G230" s="56">
        <v>6</v>
      </c>
      <c r="H230" s="57">
        <v>976000</v>
      </c>
      <c r="I230" s="57">
        <f t="shared" si="3"/>
        <v>5856000</v>
      </c>
    </row>
    <row r="231" spans="1:9" s="21" customFormat="1" ht="60">
      <c r="A231" s="59">
        <v>1</v>
      </c>
      <c r="B231" s="59"/>
      <c r="C231" s="55" t="s">
        <v>1609</v>
      </c>
      <c r="D231" s="55" t="s">
        <v>1852</v>
      </c>
      <c r="E231" s="56"/>
      <c r="F231" s="51"/>
      <c r="G231" s="56"/>
      <c r="H231" s="57">
        <v>0</v>
      </c>
      <c r="I231" s="57">
        <f t="shared" si="3"/>
        <v>0</v>
      </c>
    </row>
    <row r="232" spans="1:9" s="21" customFormat="1" ht="45">
      <c r="A232" s="59">
        <v>2</v>
      </c>
      <c r="B232" s="59"/>
      <c r="C232" s="55" t="s">
        <v>1853</v>
      </c>
      <c r="D232" s="55" t="s">
        <v>1262</v>
      </c>
      <c r="E232" s="56"/>
      <c r="F232" s="51"/>
      <c r="G232" s="56"/>
      <c r="H232" s="57">
        <v>0</v>
      </c>
      <c r="I232" s="57">
        <f t="shared" si="3"/>
        <v>0</v>
      </c>
    </row>
    <row r="233" spans="1:9" s="21" customFormat="1" ht="45">
      <c r="A233" s="59">
        <v>3</v>
      </c>
      <c r="B233" s="59"/>
      <c r="C233" s="55" t="s">
        <v>1263</v>
      </c>
      <c r="D233" s="55" t="s">
        <v>1264</v>
      </c>
      <c r="E233" s="56"/>
      <c r="F233" s="51"/>
      <c r="G233" s="56"/>
      <c r="H233" s="57">
        <v>0</v>
      </c>
      <c r="I233" s="57">
        <f aca="true" t="shared" si="4" ref="I233:I263">H233*G233</f>
        <v>0</v>
      </c>
    </row>
    <row r="234" spans="1:9" s="21" customFormat="1" ht="30">
      <c r="A234" s="59">
        <v>4</v>
      </c>
      <c r="B234" s="59"/>
      <c r="C234" s="55" t="s">
        <v>2137</v>
      </c>
      <c r="D234" s="55" t="s">
        <v>1265</v>
      </c>
      <c r="E234" s="56"/>
      <c r="F234" s="51"/>
      <c r="G234" s="56"/>
      <c r="H234" s="57">
        <v>0</v>
      </c>
      <c r="I234" s="57">
        <f t="shared" si="4"/>
        <v>0</v>
      </c>
    </row>
    <row r="235" spans="1:9" s="21" customFormat="1" ht="105">
      <c r="A235" s="59">
        <v>5</v>
      </c>
      <c r="B235" s="53"/>
      <c r="C235" s="54" t="s">
        <v>1266</v>
      </c>
      <c r="D235" s="55" t="s">
        <v>1729</v>
      </c>
      <c r="E235" s="56"/>
      <c r="F235" s="51"/>
      <c r="G235" s="56"/>
      <c r="H235" s="57">
        <v>0</v>
      </c>
      <c r="I235" s="57">
        <f t="shared" si="4"/>
        <v>0</v>
      </c>
    </row>
    <row r="236" spans="1:9" s="21" customFormat="1" ht="30">
      <c r="A236" s="59">
        <v>6</v>
      </c>
      <c r="B236" s="59"/>
      <c r="C236" s="55" t="s">
        <v>1267</v>
      </c>
      <c r="D236" s="58" t="s">
        <v>713</v>
      </c>
      <c r="E236" s="56"/>
      <c r="F236" s="51"/>
      <c r="G236" s="56"/>
      <c r="H236" s="57">
        <v>0</v>
      </c>
      <c r="I236" s="57">
        <f t="shared" si="4"/>
        <v>0</v>
      </c>
    </row>
    <row r="237" spans="1:9" s="21" customFormat="1" ht="15">
      <c r="A237" s="60" t="s">
        <v>1268</v>
      </c>
      <c r="B237" s="59"/>
      <c r="C237" s="46" t="s">
        <v>1269</v>
      </c>
      <c r="D237" s="45"/>
      <c r="E237" s="56">
        <v>11</v>
      </c>
      <c r="F237" s="51" t="s">
        <v>2429</v>
      </c>
      <c r="G237" s="56">
        <v>6</v>
      </c>
      <c r="H237" s="57">
        <v>92000</v>
      </c>
      <c r="I237" s="57">
        <f t="shared" si="4"/>
        <v>552000</v>
      </c>
    </row>
    <row r="238" spans="1:9" s="21" customFormat="1" ht="15">
      <c r="A238" s="59">
        <v>1</v>
      </c>
      <c r="B238" s="59"/>
      <c r="C238" s="55" t="s">
        <v>1270</v>
      </c>
      <c r="D238" s="55" t="s">
        <v>1271</v>
      </c>
      <c r="E238" s="56"/>
      <c r="F238" s="51"/>
      <c r="G238" s="56"/>
      <c r="H238" s="57">
        <v>0</v>
      </c>
      <c r="I238" s="57">
        <f t="shared" si="4"/>
        <v>0</v>
      </c>
    </row>
    <row r="239" spans="1:9" s="21" customFormat="1" ht="45">
      <c r="A239" s="59">
        <v>2</v>
      </c>
      <c r="B239" s="59"/>
      <c r="C239" s="55" t="s">
        <v>1272</v>
      </c>
      <c r="D239" s="55" t="s">
        <v>1273</v>
      </c>
      <c r="E239" s="56"/>
      <c r="F239" s="51"/>
      <c r="G239" s="56"/>
      <c r="H239" s="57">
        <v>0</v>
      </c>
      <c r="I239" s="57">
        <f t="shared" si="4"/>
        <v>0</v>
      </c>
    </row>
    <row r="240" spans="1:9" s="21" customFormat="1" ht="30">
      <c r="A240" s="59">
        <v>3</v>
      </c>
      <c r="B240" s="59"/>
      <c r="C240" s="55" t="s">
        <v>1274</v>
      </c>
      <c r="D240" s="55" t="s">
        <v>1275</v>
      </c>
      <c r="E240" s="56"/>
      <c r="F240" s="51"/>
      <c r="G240" s="56"/>
      <c r="H240" s="57">
        <v>0</v>
      </c>
      <c r="I240" s="57">
        <f t="shared" si="4"/>
        <v>0</v>
      </c>
    </row>
    <row r="241" spans="1:9" s="21" customFormat="1" ht="42.75">
      <c r="A241" s="60" t="s">
        <v>1276</v>
      </c>
      <c r="B241" s="53"/>
      <c r="C241" s="45" t="s">
        <v>1277</v>
      </c>
      <c r="D241" s="71" t="s">
        <v>1730</v>
      </c>
      <c r="E241" s="56">
        <v>12</v>
      </c>
      <c r="F241" s="51" t="s">
        <v>2429</v>
      </c>
      <c r="G241" s="56">
        <v>6</v>
      </c>
      <c r="H241" s="57">
        <v>915000</v>
      </c>
      <c r="I241" s="57">
        <f t="shared" si="4"/>
        <v>5490000</v>
      </c>
    </row>
    <row r="242" spans="1:9" s="21" customFormat="1" ht="15">
      <c r="A242" s="59">
        <v>1</v>
      </c>
      <c r="B242" s="59"/>
      <c r="C242" s="55" t="s">
        <v>1983</v>
      </c>
      <c r="D242" s="55" t="s">
        <v>0</v>
      </c>
      <c r="E242" s="56"/>
      <c r="F242" s="51"/>
      <c r="G242" s="56"/>
      <c r="H242" s="57">
        <v>0</v>
      </c>
      <c r="I242" s="57">
        <f t="shared" si="4"/>
        <v>0</v>
      </c>
    </row>
    <row r="243" spans="1:9" s="21" customFormat="1" ht="30">
      <c r="A243" s="59">
        <v>2</v>
      </c>
      <c r="B243" s="59"/>
      <c r="C243" s="55" t="s">
        <v>2146</v>
      </c>
      <c r="D243" s="55" t="s">
        <v>1096</v>
      </c>
      <c r="E243" s="56"/>
      <c r="F243" s="51"/>
      <c r="G243" s="56"/>
      <c r="H243" s="57">
        <v>0</v>
      </c>
      <c r="I243" s="57">
        <f t="shared" si="4"/>
        <v>0</v>
      </c>
    </row>
    <row r="244" spans="1:9" s="21" customFormat="1" ht="15">
      <c r="A244" s="59">
        <v>3</v>
      </c>
      <c r="B244" s="59"/>
      <c r="C244" s="55" t="s">
        <v>1097</v>
      </c>
      <c r="D244" s="55" t="s">
        <v>2367</v>
      </c>
      <c r="E244" s="56"/>
      <c r="F244" s="51"/>
      <c r="G244" s="56"/>
      <c r="H244" s="57">
        <v>0</v>
      </c>
      <c r="I244" s="57">
        <f t="shared" si="4"/>
        <v>0</v>
      </c>
    </row>
    <row r="245" spans="1:9" s="21" customFormat="1" ht="15">
      <c r="A245" s="59">
        <v>4</v>
      </c>
      <c r="B245" s="59"/>
      <c r="C245" s="55" t="s">
        <v>2368</v>
      </c>
      <c r="D245" s="55" t="s">
        <v>2369</v>
      </c>
      <c r="E245" s="56"/>
      <c r="F245" s="51"/>
      <c r="G245" s="56"/>
      <c r="H245" s="57">
        <v>0</v>
      </c>
      <c r="I245" s="57">
        <f t="shared" si="4"/>
        <v>0</v>
      </c>
    </row>
    <row r="246" spans="1:9" s="21" customFormat="1" ht="60">
      <c r="A246" s="60" t="s">
        <v>2370</v>
      </c>
      <c r="B246" s="53"/>
      <c r="C246" s="45" t="s">
        <v>2172</v>
      </c>
      <c r="D246" s="54" t="s">
        <v>1731</v>
      </c>
      <c r="E246" s="56">
        <v>11</v>
      </c>
      <c r="F246" s="51" t="s">
        <v>2429</v>
      </c>
      <c r="G246" s="56">
        <v>1</v>
      </c>
      <c r="H246" s="57">
        <v>1220000</v>
      </c>
      <c r="I246" s="57">
        <f t="shared" si="4"/>
        <v>1220000</v>
      </c>
    </row>
    <row r="247" spans="1:9" s="21" customFormat="1" ht="30">
      <c r="A247" s="59">
        <v>1</v>
      </c>
      <c r="B247" s="59"/>
      <c r="C247" s="55" t="s">
        <v>2120</v>
      </c>
      <c r="D247" s="55" t="s">
        <v>2371</v>
      </c>
      <c r="E247" s="56"/>
      <c r="F247" s="51"/>
      <c r="G247" s="56"/>
      <c r="H247" s="57">
        <v>0</v>
      </c>
      <c r="I247" s="57">
        <f t="shared" si="4"/>
        <v>0</v>
      </c>
    </row>
    <row r="248" spans="1:9" s="21" customFormat="1" ht="30">
      <c r="A248" s="59">
        <v>2</v>
      </c>
      <c r="B248" s="59"/>
      <c r="C248" s="55" t="s">
        <v>1853</v>
      </c>
      <c r="D248" s="55" t="s">
        <v>1278</v>
      </c>
      <c r="E248" s="56"/>
      <c r="F248" s="51"/>
      <c r="G248" s="56"/>
      <c r="H248" s="57">
        <v>0</v>
      </c>
      <c r="I248" s="57">
        <f t="shared" si="4"/>
        <v>0</v>
      </c>
    </row>
    <row r="249" spans="1:9" s="21" customFormat="1" ht="30">
      <c r="A249" s="59">
        <v>3</v>
      </c>
      <c r="B249" s="59"/>
      <c r="C249" s="55" t="s">
        <v>1279</v>
      </c>
      <c r="D249" s="55" t="s">
        <v>2628</v>
      </c>
      <c r="E249" s="56"/>
      <c r="F249" s="51"/>
      <c r="G249" s="56"/>
      <c r="H249" s="57">
        <v>0</v>
      </c>
      <c r="I249" s="57">
        <f t="shared" si="4"/>
        <v>0</v>
      </c>
    </row>
    <row r="250" spans="1:9" s="21" customFormat="1" ht="45">
      <c r="A250" s="59">
        <v>4</v>
      </c>
      <c r="B250" s="59"/>
      <c r="C250" s="55" t="s">
        <v>2629</v>
      </c>
      <c r="D250" s="55" t="s">
        <v>2630</v>
      </c>
      <c r="E250" s="56"/>
      <c r="F250" s="51"/>
      <c r="G250" s="56"/>
      <c r="H250" s="57">
        <v>0</v>
      </c>
      <c r="I250" s="57">
        <f t="shared" si="4"/>
        <v>0</v>
      </c>
    </row>
    <row r="251" spans="1:9" s="21" customFormat="1" ht="45">
      <c r="A251" s="59">
        <v>5</v>
      </c>
      <c r="B251" s="59"/>
      <c r="C251" s="55" t="s">
        <v>1</v>
      </c>
      <c r="D251" s="55" t="s">
        <v>2312</v>
      </c>
      <c r="E251" s="56"/>
      <c r="F251" s="51"/>
      <c r="G251" s="56"/>
      <c r="H251" s="57">
        <v>0</v>
      </c>
      <c r="I251" s="57">
        <f t="shared" si="4"/>
        <v>0</v>
      </c>
    </row>
    <row r="252" spans="1:9" s="21" customFormat="1" ht="45">
      <c r="A252" s="59">
        <v>6</v>
      </c>
      <c r="B252" s="59"/>
      <c r="C252" s="55" t="s">
        <v>2313</v>
      </c>
      <c r="D252" s="55" t="s">
        <v>2314</v>
      </c>
      <c r="E252" s="56"/>
      <c r="F252" s="51"/>
      <c r="G252" s="56"/>
      <c r="H252" s="57">
        <v>0</v>
      </c>
      <c r="I252" s="57">
        <f t="shared" si="4"/>
        <v>0</v>
      </c>
    </row>
    <row r="253" spans="1:9" s="21" customFormat="1" ht="45">
      <c r="A253" s="59">
        <v>7</v>
      </c>
      <c r="B253" s="59"/>
      <c r="C253" s="55" t="s">
        <v>2315</v>
      </c>
      <c r="D253" s="55" t="s">
        <v>2362</v>
      </c>
      <c r="E253" s="56"/>
      <c r="F253" s="51"/>
      <c r="G253" s="56"/>
      <c r="H253" s="57">
        <v>0</v>
      </c>
      <c r="I253" s="57">
        <f t="shared" si="4"/>
        <v>0</v>
      </c>
    </row>
    <row r="254" spans="1:9" s="21" customFormat="1" ht="45">
      <c r="A254" s="59">
        <v>8</v>
      </c>
      <c r="B254" s="59"/>
      <c r="C254" s="55" t="s">
        <v>2363</v>
      </c>
      <c r="D254" s="55" t="s">
        <v>2364</v>
      </c>
      <c r="E254" s="56"/>
      <c r="F254" s="51"/>
      <c r="G254" s="56"/>
      <c r="H254" s="57">
        <v>0</v>
      </c>
      <c r="I254" s="57">
        <f t="shared" si="4"/>
        <v>0</v>
      </c>
    </row>
    <row r="255" spans="1:9" s="21" customFormat="1" ht="45">
      <c r="A255" s="59">
        <v>9</v>
      </c>
      <c r="B255" s="59"/>
      <c r="C255" s="55" t="s">
        <v>2334</v>
      </c>
      <c r="D255" s="55" t="s">
        <v>2365</v>
      </c>
      <c r="E255" s="56"/>
      <c r="F255" s="51"/>
      <c r="G255" s="56"/>
      <c r="H255" s="57">
        <v>0</v>
      </c>
      <c r="I255" s="57">
        <f t="shared" si="4"/>
        <v>0</v>
      </c>
    </row>
    <row r="256" spans="1:9" s="21" customFormat="1" ht="15">
      <c r="A256" s="59">
        <v>10</v>
      </c>
      <c r="B256" s="59"/>
      <c r="C256" s="55" t="s">
        <v>2677</v>
      </c>
      <c r="D256" s="55"/>
      <c r="E256" s="56"/>
      <c r="F256" s="51"/>
      <c r="G256" s="56"/>
      <c r="H256" s="57">
        <v>0</v>
      </c>
      <c r="I256" s="57">
        <f t="shared" si="4"/>
        <v>0</v>
      </c>
    </row>
    <row r="257" spans="1:9" s="21" customFormat="1" ht="15">
      <c r="A257" s="60" t="s">
        <v>2572</v>
      </c>
      <c r="B257" s="59"/>
      <c r="C257" s="46" t="s">
        <v>2513</v>
      </c>
      <c r="D257" s="45"/>
      <c r="E257" s="56">
        <v>12</v>
      </c>
      <c r="F257" s="51" t="s">
        <v>2429</v>
      </c>
      <c r="G257" s="56">
        <v>1</v>
      </c>
      <c r="H257" s="57">
        <v>854000</v>
      </c>
      <c r="I257" s="57">
        <f t="shared" si="4"/>
        <v>854000</v>
      </c>
    </row>
    <row r="258" spans="1:9" s="21" customFormat="1" ht="15">
      <c r="A258" s="59">
        <v>1</v>
      </c>
      <c r="B258" s="59"/>
      <c r="C258" s="55" t="s">
        <v>1983</v>
      </c>
      <c r="D258" s="55" t="s">
        <v>2514</v>
      </c>
      <c r="E258" s="56"/>
      <c r="F258" s="51"/>
      <c r="G258" s="56"/>
      <c r="H258" s="57">
        <v>0</v>
      </c>
      <c r="I258" s="57">
        <f t="shared" si="4"/>
        <v>0</v>
      </c>
    </row>
    <row r="259" spans="1:9" s="21" customFormat="1" ht="15">
      <c r="A259" s="59">
        <v>2</v>
      </c>
      <c r="B259" s="59"/>
      <c r="C259" s="55" t="s">
        <v>2146</v>
      </c>
      <c r="D259" s="55" t="s">
        <v>1578</v>
      </c>
      <c r="E259" s="56"/>
      <c r="F259" s="51"/>
      <c r="G259" s="56"/>
      <c r="H259" s="57">
        <v>0</v>
      </c>
      <c r="I259" s="57">
        <f t="shared" si="4"/>
        <v>0</v>
      </c>
    </row>
    <row r="260" spans="1:9" s="21" customFormat="1" ht="15">
      <c r="A260" s="59">
        <v>3</v>
      </c>
      <c r="B260" s="59"/>
      <c r="C260" s="55" t="s">
        <v>1</v>
      </c>
      <c r="D260" s="55" t="s">
        <v>1579</v>
      </c>
      <c r="E260" s="56"/>
      <c r="F260" s="51"/>
      <c r="G260" s="56"/>
      <c r="H260" s="57">
        <v>0</v>
      </c>
      <c r="I260" s="57">
        <f t="shared" si="4"/>
        <v>0</v>
      </c>
    </row>
    <row r="261" spans="1:9" s="21" customFormat="1" ht="30">
      <c r="A261" s="59">
        <v>4</v>
      </c>
      <c r="B261" s="59"/>
      <c r="C261" s="55" t="s">
        <v>1610</v>
      </c>
      <c r="D261" s="55" t="s">
        <v>1611</v>
      </c>
      <c r="E261" s="56"/>
      <c r="F261" s="51"/>
      <c r="G261" s="56"/>
      <c r="H261" s="57">
        <v>0</v>
      </c>
      <c r="I261" s="57">
        <f t="shared" si="4"/>
        <v>0</v>
      </c>
    </row>
    <row r="262" spans="1:9" s="21" customFormat="1" ht="30">
      <c r="A262" s="59">
        <v>5</v>
      </c>
      <c r="B262" s="59"/>
      <c r="C262" s="55" t="s">
        <v>2368</v>
      </c>
      <c r="D262" s="55" t="s">
        <v>1612</v>
      </c>
      <c r="E262" s="56"/>
      <c r="F262" s="51"/>
      <c r="G262" s="56"/>
      <c r="H262" s="57">
        <v>0</v>
      </c>
      <c r="I262" s="57">
        <f t="shared" si="4"/>
        <v>0</v>
      </c>
    </row>
    <row r="263" spans="1:9" s="21" customFormat="1" ht="30">
      <c r="A263" s="59">
        <v>6</v>
      </c>
      <c r="B263" s="59"/>
      <c r="C263" s="55" t="s">
        <v>1613</v>
      </c>
      <c r="D263" s="55" t="s">
        <v>1614</v>
      </c>
      <c r="E263" s="56"/>
      <c r="F263" s="51"/>
      <c r="G263" s="56"/>
      <c r="H263" s="57">
        <v>0</v>
      </c>
      <c r="I263" s="57">
        <f t="shared" si="4"/>
        <v>0</v>
      </c>
    </row>
    <row r="264" spans="1:11" s="76" customFormat="1" ht="15">
      <c r="A264" s="60" t="s">
        <v>1135</v>
      </c>
      <c r="B264" s="46" t="s">
        <v>1052</v>
      </c>
      <c r="C264" s="46"/>
      <c r="D264" s="46"/>
      <c r="E264" s="61"/>
      <c r="F264" s="60"/>
      <c r="G264" s="61"/>
      <c r="H264" s="57">
        <v>0</v>
      </c>
      <c r="I264" s="49">
        <f>SUM(I266:I420)</f>
        <v>47572440</v>
      </c>
      <c r="J264" s="74">
        <f>I264</f>
        <v>47572440</v>
      </c>
      <c r="K264" s="75"/>
    </row>
    <row r="265" spans="1:9" s="21" customFormat="1" ht="15">
      <c r="A265" s="60" t="s">
        <v>1013</v>
      </c>
      <c r="B265" s="46" t="s">
        <v>1134</v>
      </c>
      <c r="C265" s="45"/>
      <c r="D265" s="55"/>
      <c r="E265" s="52"/>
      <c r="F265" s="51"/>
      <c r="G265" s="52"/>
      <c r="H265" s="57">
        <v>0</v>
      </c>
      <c r="I265" s="57">
        <f aca="true" t="shared" si="5" ref="I265:I296">H265*G265</f>
        <v>0</v>
      </c>
    </row>
    <row r="266" spans="1:9" s="21" customFormat="1" ht="225">
      <c r="A266" s="59">
        <v>1</v>
      </c>
      <c r="B266" s="53"/>
      <c r="C266" s="54" t="s">
        <v>1104</v>
      </c>
      <c r="D266" s="55" t="s">
        <v>1732</v>
      </c>
      <c r="E266" s="52" t="s">
        <v>1528</v>
      </c>
      <c r="F266" s="51" t="s">
        <v>2429</v>
      </c>
      <c r="G266" s="52">
        <v>1</v>
      </c>
      <c r="H266" s="57">
        <v>304000</v>
      </c>
      <c r="I266" s="57">
        <f t="shared" si="5"/>
        <v>304000</v>
      </c>
    </row>
    <row r="267" spans="1:9" s="21" customFormat="1" ht="240">
      <c r="A267" s="59">
        <v>2</v>
      </c>
      <c r="B267" s="53"/>
      <c r="C267" s="54" t="s">
        <v>1103</v>
      </c>
      <c r="D267" s="55" t="s">
        <v>1733</v>
      </c>
      <c r="E267" s="52" t="s">
        <v>1528</v>
      </c>
      <c r="F267" s="51" t="s">
        <v>2429</v>
      </c>
      <c r="G267" s="52">
        <v>1</v>
      </c>
      <c r="H267" s="57">
        <v>228000</v>
      </c>
      <c r="I267" s="57">
        <f t="shared" si="5"/>
        <v>228000</v>
      </c>
    </row>
    <row r="268" spans="1:9" s="21" customFormat="1" ht="15">
      <c r="A268" s="60" t="s">
        <v>1015</v>
      </c>
      <c r="B268" s="46" t="s">
        <v>1136</v>
      </c>
      <c r="C268" s="45"/>
      <c r="D268" s="55"/>
      <c r="E268" s="52"/>
      <c r="F268" s="51"/>
      <c r="G268" s="52"/>
      <c r="H268" s="57">
        <v>0</v>
      </c>
      <c r="I268" s="57">
        <f t="shared" si="5"/>
        <v>0</v>
      </c>
    </row>
    <row r="269" spans="1:9" s="21" customFormat="1" ht="30">
      <c r="A269" s="59">
        <v>1</v>
      </c>
      <c r="B269" s="59"/>
      <c r="C269" s="55" t="s">
        <v>2316</v>
      </c>
      <c r="D269" s="55" t="s">
        <v>48</v>
      </c>
      <c r="E269" s="52" t="s">
        <v>379</v>
      </c>
      <c r="F269" s="51" t="s">
        <v>2426</v>
      </c>
      <c r="G269" s="52">
        <v>6</v>
      </c>
      <c r="H269" s="57">
        <v>5000</v>
      </c>
      <c r="I269" s="57">
        <f t="shared" si="5"/>
        <v>30000</v>
      </c>
    </row>
    <row r="270" spans="1:9" s="21" customFormat="1" ht="30">
      <c r="A270" s="59">
        <v>2</v>
      </c>
      <c r="B270" s="59"/>
      <c r="C270" s="55" t="s">
        <v>2317</v>
      </c>
      <c r="D270" s="55" t="s">
        <v>2318</v>
      </c>
      <c r="E270" s="52" t="s">
        <v>379</v>
      </c>
      <c r="F270" s="51" t="s">
        <v>2426</v>
      </c>
      <c r="G270" s="52">
        <v>6</v>
      </c>
      <c r="H270" s="57">
        <v>8000</v>
      </c>
      <c r="I270" s="57">
        <f t="shared" si="5"/>
        <v>48000</v>
      </c>
    </row>
    <row r="271" spans="1:9" s="21" customFormat="1" ht="30">
      <c r="A271" s="59">
        <v>3</v>
      </c>
      <c r="B271" s="59"/>
      <c r="C271" s="55" t="s">
        <v>2319</v>
      </c>
      <c r="D271" s="54" t="s">
        <v>2320</v>
      </c>
      <c r="E271" s="52">
        <v>10</v>
      </c>
      <c r="F271" s="51" t="s">
        <v>2426</v>
      </c>
      <c r="G271" s="52">
        <v>6</v>
      </c>
      <c r="H271" s="57">
        <v>15000</v>
      </c>
      <c r="I271" s="57">
        <f t="shared" si="5"/>
        <v>90000</v>
      </c>
    </row>
    <row r="272" spans="1:9" s="21" customFormat="1" ht="30">
      <c r="A272" s="59">
        <v>4</v>
      </c>
      <c r="B272" s="59"/>
      <c r="C272" s="55" t="s">
        <v>2321</v>
      </c>
      <c r="D272" s="55" t="s">
        <v>2196</v>
      </c>
      <c r="E272" s="52">
        <v>11</v>
      </c>
      <c r="F272" s="51" t="s">
        <v>2426</v>
      </c>
      <c r="G272" s="52">
        <v>6</v>
      </c>
      <c r="H272" s="57">
        <v>15000</v>
      </c>
      <c r="I272" s="57">
        <f t="shared" si="5"/>
        <v>90000</v>
      </c>
    </row>
    <row r="273" spans="1:9" s="21" customFormat="1" ht="30">
      <c r="A273" s="59">
        <v>5</v>
      </c>
      <c r="B273" s="59"/>
      <c r="C273" s="55" t="s">
        <v>1709</v>
      </c>
      <c r="D273" s="55" t="s">
        <v>2388</v>
      </c>
      <c r="E273" s="52" t="s">
        <v>379</v>
      </c>
      <c r="F273" s="51" t="s">
        <v>2426</v>
      </c>
      <c r="G273" s="52">
        <v>6</v>
      </c>
      <c r="H273" s="57">
        <v>8000</v>
      </c>
      <c r="I273" s="57">
        <f t="shared" si="5"/>
        <v>48000</v>
      </c>
    </row>
    <row r="274" spans="1:9" s="21" customFormat="1" ht="30">
      <c r="A274" s="59">
        <v>6</v>
      </c>
      <c r="B274" s="59"/>
      <c r="C274" s="55" t="s">
        <v>1708</v>
      </c>
      <c r="D274" s="55" t="s">
        <v>2531</v>
      </c>
      <c r="E274" s="52" t="s">
        <v>379</v>
      </c>
      <c r="F274" s="51" t="s">
        <v>2426</v>
      </c>
      <c r="G274" s="72">
        <v>6</v>
      </c>
      <c r="H274" s="57">
        <v>44000</v>
      </c>
      <c r="I274" s="57">
        <f t="shared" si="5"/>
        <v>264000</v>
      </c>
    </row>
    <row r="275" spans="1:9" s="21" customFormat="1" ht="30">
      <c r="A275" s="59">
        <v>7</v>
      </c>
      <c r="B275" s="59"/>
      <c r="C275" s="55" t="s">
        <v>1707</v>
      </c>
      <c r="D275" s="55" t="s">
        <v>1706</v>
      </c>
      <c r="E275" s="52" t="s">
        <v>2197</v>
      </c>
      <c r="F275" s="51" t="s">
        <v>2426</v>
      </c>
      <c r="G275" s="72">
        <v>6</v>
      </c>
      <c r="H275" s="57">
        <v>8000</v>
      </c>
      <c r="I275" s="57">
        <f t="shared" si="5"/>
        <v>48000</v>
      </c>
    </row>
    <row r="276" spans="1:9" s="21" customFormat="1" ht="30">
      <c r="A276" s="59">
        <v>8</v>
      </c>
      <c r="B276" s="59"/>
      <c r="C276" s="55" t="s">
        <v>2198</v>
      </c>
      <c r="D276" s="55" t="s">
        <v>2199</v>
      </c>
      <c r="E276" s="52">
        <v>10</v>
      </c>
      <c r="F276" s="51" t="s">
        <v>2426</v>
      </c>
      <c r="G276" s="72">
        <v>6</v>
      </c>
      <c r="H276" s="57">
        <v>19000</v>
      </c>
      <c r="I276" s="57">
        <f t="shared" si="5"/>
        <v>114000</v>
      </c>
    </row>
    <row r="277" spans="1:9" s="21" customFormat="1" ht="30">
      <c r="A277" s="59">
        <v>9</v>
      </c>
      <c r="B277" s="59"/>
      <c r="C277" s="55" t="s">
        <v>2200</v>
      </c>
      <c r="D277" s="55" t="s">
        <v>2201</v>
      </c>
      <c r="E277" s="52">
        <v>12</v>
      </c>
      <c r="F277" s="51" t="s">
        <v>2426</v>
      </c>
      <c r="G277" s="72">
        <v>6</v>
      </c>
      <c r="H277" s="57">
        <v>26000</v>
      </c>
      <c r="I277" s="57">
        <f t="shared" si="5"/>
        <v>156000</v>
      </c>
    </row>
    <row r="278" spans="1:9" s="21" customFormat="1" ht="135">
      <c r="A278" s="59">
        <v>10</v>
      </c>
      <c r="B278" s="59"/>
      <c r="C278" s="55" t="s">
        <v>1703</v>
      </c>
      <c r="D278" s="55" t="s">
        <v>2140</v>
      </c>
      <c r="E278" s="52" t="s">
        <v>379</v>
      </c>
      <c r="F278" s="67" t="s">
        <v>2429</v>
      </c>
      <c r="G278" s="72">
        <v>6</v>
      </c>
      <c r="H278" s="57">
        <v>28000</v>
      </c>
      <c r="I278" s="57">
        <f t="shared" si="5"/>
        <v>168000</v>
      </c>
    </row>
    <row r="279" spans="1:9" s="21" customFormat="1" ht="30">
      <c r="A279" s="59">
        <v>11</v>
      </c>
      <c r="B279" s="59"/>
      <c r="C279" s="55" t="s">
        <v>1702</v>
      </c>
      <c r="D279" s="55" t="s">
        <v>2202</v>
      </c>
      <c r="E279" s="52" t="s">
        <v>379</v>
      </c>
      <c r="F279" s="67" t="s">
        <v>2426</v>
      </c>
      <c r="G279" s="72">
        <v>6</v>
      </c>
      <c r="H279" s="57">
        <v>19000</v>
      </c>
      <c r="I279" s="57">
        <f t="shared" si="5"/>
        <v>114000</v>
      </c>
    </row>
    <row r="280" spans="1:9" s="21" customFormat="1" ht="45">
      <c r="A280" s="59">
        <v>12</v>
      </c>
      <c r="B280" s="59"/>
      <c r="C280" s="55" t="s">
        <v>2203</v>
      </c>
      <c r="D280" s="55" t="s">
        <v>1699</v>
      </c>
      <c r="E280" s="52" t="s">
        <v>379</v>
      </c>
      <c r="F280" s="67" t="s">
        <v>2426</v>
      </c>
      <c r="G280" s="72">
        <v>6</v>
      </c>
      <c r="H280" s="57">
        <v>33000</v>
      </c>
      <c r="I280" s="57">
        <f t="shared" si="5"/>
        <v>198000</v>
      </c>
    </row>
    <row r="281" spans="1:9" s="21" customFormat="1" ht="45">
      <c r="A281" s="59">
        <v>13</v>
      </c>
      <c r="B281" s="59"/>
      <c r="C281" s="55" t="s">
        <v>1700</v>
      </c>
      <c r="D281" s="55" t="s">
        <v>1699</v>
      </c>
      <c r="E281" s="52" t="s">
        <v>379</v>
      </c>
      <c r="F281" s="67" t="s">
        <v>2426</v>
      </c>
      <c r="G281" s="72">
        <v>6</v>
      </c>
      <c r="H281" s="57">
        <v>33000</v>
      </c>
      <c r="I281" s="57">
        <f t="shared" si="5"/>
        <v>198000</v>
      </c>
    </row>
    <row r="282" spans="1:9" s="21" customFormat="1" ht="45">
      <c r="A282" s="59">
        <v>14</v>
      </c>
      <c r="B282" s="59"/>
      <c r="C282" s="55" t="s">
        <v>1698</v>
      </c>
      <c r="D282" s="55" t="s">
        <v>1697</v>
      </c>
      <c r="E282" s="52" t="s">
        <v>379</v>
      </c>
      <c r="F282" s="67" t="s">
        <v>2426</v>
      </c>
      <c r="G282" s="72">
        <v>6</v>
      </c>
      <c r="H282" s="57">
        <v>43000</v>
      </c>
      <c r="I282" s="57">
        <f t="shared" si="5"/>
        <v>258000</v>
      </c>
    </row>
    <row r="283" spans="1:9" s="21" customFormat="1" ht="45">
      <c r="A283" s="59">
        <v>15</v>
      </c>
      <c r="B283" s="59"/>
      <c r="C283" s="55" t="s">
        <v>1696</v>
      </c>
      <c r="D283" s="55" t="s">
        <v>1695</v>
      </c>
      <c r="E283" s="52">
        <v>11</v>
      </c>
      <c r="F283" s="67" t="s">
        <v>2426</v>
      </c>
      <c r="G283" s="72">
        <v>6</v>
      </c>
      <c r="H283" s="57">
        <v>33000</v>
      </c>
      <c r="I283" s="57">
        <f t="shared" si="5"/>
        <v>198000</v>
      </c>
    </row>
    <row r="284" spans="1:9" s="21" customFormat="1" ht="45">
      <c r="A284" s="59">
        <v>16</v>
      </c>
      <c r="B284" s="59"/>
      <c r="C284" s="55" t="s">
        <v>1694</v>
      </c>
      <c r="D284" s="55" t="s">
        <v>1693</v>
      </c>
      <c r="E284" s="52">
        <v>11</v>
      </c>
      <c r="F284" s="67" t="s">
        <v>2426</v>
      </c>
      <c r="G284" s="72">
        <v>6</v>
      </c>
      <c r="H284" s="57">
        <v>19000</v>
      </c>
      <c r="I284" s="57">
        <f t="shared" si="5"/>
        <v>114000</v>
      </c>
    </row>
    <row r="285" spans="1:9" s="21" customFormat="1" ht="15">
      <c r="A285" s="59">
        <v>17</v>
      </c>
      <c r="B285" s="59"/>
      <c r="C285" s="55" t="s">
        <v>2204</v>
      </c>
      <c r="D285" s="55" t="s">
        <v>1691</v>
      </c>
      <c r="E285" s="52" t="s">
        <v>379</v>
      </c>
      <c r="F285" s="67" t="s">
        <v>2426</v>
      </c>
      <c r="G285" s="72">
        <v>6</v>
      </c>
      <c r="H285" s="57">
        <v>736000</v>
      </c>
      <c r="I285" s="57">
        <f t="shared" si="5"/>
        <v>4416000</v>
      </c>
    </row>
    <row r="286" spans="1:9" s="21" customFormat="1" ht="75">
      <c r="A286" s="59">
        <v>18</v>
      </c>
      <c r="B286" s="59"/>
      <c r="C286" s="55" t="s">
        <v>2205</v>
      </c>
      <c r="D286" s="55" t="s">
        <v>2206</v>
      </c>
      <c r="E286" s="52" t="s">
        <v>379</v>
      </c>
      <c r="F286" s="67" t="s">
        <v>2429</v>
      </c>
      <c r="G286" s="72">
        <v>6</v>
      </c>
      <c r="H286" s="57">
        <v>13000</v>
      </c>
      <c r="I286" s="57">
        <f t="shared" si="5"/>
        <v>78000</v>
      </c>
    </row>
    <row r="287" spans="1:9" s="21" customFormat="1" ht="75">
      <c r="A287" s="59">
        <v>19</v>
      </c>
      <c r="B287" s="59"/>
      <c r="C287" s="55" t="s">
        <v>1115</v>
      </c>
      <c r="D287" s="55" t="s">
        <v>2207</v>
      </c>
      <c r="E287" s="52" t="s">
        <v>379</v>
      </c>
      <c r="F287" s="51" t="s">
        <v>2429</v>
      </c>
      <c r="G287" s="52">
        <v>6</v>
      </c>
      <c r="H287" s="57">
        <v>23000</v>
      </c>
      <c r="I287" s="57">
        <f t="shared" si="5"/>
        <v>138000</v>
      </c>
    </row>
    <row r="288" spans="1:9" s="21" customFormat="1" ht="105">
      <c r="A288" s="59">
        <v>20</v>
      </c>
      <c r="B288" s="59"/>
      <c r="C288" s="55" t="s">
        <v>1113</v>
      </c>
      <c r="D288" s="55" t="s">
        <v>1496</v>
      </c>
      <c r="E288" s="52" t="s">
        <v>379</v>
      </c>
      <c r="F288" s="67" t="s">
        <v>2429</v>
      </c>
      <c r="G288" s="72">
        <v>6</v>
      </c>
      <c r="H288" s="57">
        <v>52000</v>
      </c>
      <c r="I288" s="57">
        <f t="shared" si="5"/>
        <v>312000</v>
      </c>
    </row>
    <row r="289" spans="1:9" s="21" customFormat="1" ht="45">
      <c r="A289" s="59">
        <v>21</v>
      </c>
      <c r="B289" s="59"/>
      <c r="C289" s="55" t="s">
        <v>2065</v>
      </c>
      <c r="D289" s="55" t="s">
        <v>1497</v>
      </c>
      <c r="E289" s="52" t="s">
        <v>379</v>
      </c>
      <c r="F289" s="67" t="s">
        <v>2426</v>
      </c>
      <c r="G289" s="72">
        <v>6</v>
      </c>
      <c r="H289" s="57">
        <v>27000</v>
      </c>
      <c r="I289" s="57">
        <f t="shared" si="5"/>
        <v>162000</v>
      </c>
    </row>
    <row r="290" spans="1:9" s="21" customFormat="1" ht="45">
      <c r="A290" s="59">
        <v>22</v>
      </c>
      <c r="B290" s="59"/>
      <c r="C290" s="55" t="s">
        <v>2063</v>
      </c>
      <c r="D290" s="55" t="s">
        <v>2462</v>
      </c>
      <c r="E290" s="52" t="s">
        <v>379</v>
      </c>
      <c r="F290" s="67" t="s">
        <v>2426</v>
      </c>
      <c r="G290" s="77">
        <v>6</v>
      </c>
      <c r="H290" s="57">
        <v>21000</v>
      </c>
      <c r="I290" s="57">
        <f t="shared" si="5"/>
        <v>126000</v>
      </c>
    </row>
    <row r="291" spans="1:9" s="21" customFormat="1" ht="30">
      <c r="A291" s="59">
        <v>23</v>
      </c>
      <c r="B291" s="59"/>
      <c r="C291" s="55" t="s">
        <v>2061</v>
      </c>
      <c r="D291" s="55" t="s">
        <v>50</v>
      </c>
      <c r="E291" s="52" t="s">
        <v>379</v>
      </c>
      <c r="F291" s="67" t="s">
        <v>2426</v>
      </c>
      <c r="G291" s="72">
        <v>6</v>
      </c>
      <c r="H291" s="57">
        <v>19000</v>
      </c>
      <c r="I291" s="57">
        <f t="shared" si="5"/>
        <v>114000</v>
      </c>
    </row>
    <row r="292" spans="1:9" s="21" customFormat="1" ht="30">
      <c r="A292" s="59">
        <v>24</v>
      </c>
      <c r="B292" s="59"/>
      <c r="C292" s="55" t="s">
        <v>2060</v>
      </c>
      <c r="D292" s="55" t="s">
        <v>2059</v>
      </c>
      <c r="E292" s="52" t="s">
        <v>379</v>
      </c>
      <c r="F292" s="67" t="s">
        <v>2426</v>
      </c>
      <c r="G292" s="72">
        <v>6</v>
      </c>
      <c r="H292" s="57">
        <v>17000</v>
      </c>
      <c r="I292" s="57">
        <f t="shared" si="5"/>
        <v>102000</v>
      </c>
    </row>
    <row r="293" spans="1:9" s="21" customFormat="1" ht="60">
      <c r="A293" s="59">
        <v>25</v>
      </c>
      <c r="B293" s="59"/>
      <c r="C293" s="55" t="s">
        <v>2876</v>
      </c>
      <c r="D293" s="55" t="s">
        <v>2463</v>
      </c>
      <c r="E293" s="52" t="s">
        <v>2197</v>
      </c>
      <c r="F293" s="67" t="s">
        <v>2426</v>
      </c>
      <c r="G293" s="72">
        <v>6</v>
      </c>
      <c r="H293" s="57">
        <v>64000</v>
      </c>
      <c r="I293" s="57">
        <f t="shared" si="5"/>
        <v>384000</v>
      </c>
    </row>
    <row r="294" spans="1:9" s="21" customFormat="1" ht="30">
      <c r="A294" s="59">
        <v>26</v>
      </c>
      <c r="B294" s="59"/>
      <c r="C294" s="55" t="s">
        <v>2464</v>
      </c>
      <c r="D294" s="55" t="s">
        <v>2873</v>
      </c>
      <c r="E294" s="52" t="s">
        <v>379</v>
      </c>
      <c r="F294" s="67" t="s">
        <v>2426</v>
      </c>
      <c r="G294" s="72">
        <v>6</v>
      </c>
      <c r="H294" s="57">
        <v>70000</v>
      </c>
      <c r="I294" s="57">
        <f t="shared" si="5"/>
        <v>420000</v>
      </c>
    </row>
    <row r="295" spans="1:9" s="21" customFormat="1" ht="15">
      <c r="A295" s="59">
        <v>27</v>
      </c>
      <c r="B295" s="59"/>
      <c r="C295" s="55" t="s">
        <v>2527</v>
      </c>
      <c r="D295" s="55" t="s">
        <v>2465</v>
      </c>
      <c r="E295" s="52" t="s">
        <v>379</v>
      </c>
      <c r="F295" s="67" t="s">
        <v>2426</v>
      </c>
      <c r="G295" s="72">
        <v>6</v>
      </c>
      <c r="H295" s="57">
        <v>6000</v>
      </c>
      <c r="I295" s="57">
        <f t="shared" si="5"/>
        <v>36000</v>
      </c>
    </row>
    <row r="296" spans="1:9" s="21" customFormat="1" ht="30">
      <c r="A296" s="59">
        <v>28</v>
      </c>
      <c r="B296" s="59"/>
      <c r="C296" s="55" t="s">
        <v>571</v>
      </c>
      <c r="D296" s="55" t="s">
        <v>570</v>
      </c>
      <c r="E296" s="52" t="s">
        <v>379</v>
      </c>
      <c r="F296" s="67" t="s">
        <v>2426</v>
      </c>
      <c r="G296" s="72">
        <v>6</v>
      </c>
      <c r="H296" s="57">
        <v>20000</v>
      </c>
      <c r="I296" s="57">
        <f t="shared" si="5"/>
        <v>120000</v>
      </c>
    </row>
    <row r="297" spans="1:9" s="21" customFormat="1" ht="15">
      <c r="A297" s="59">
        <v>29</v>
      </c>
      <c r="B297" s="59"/>
      <c r="C297" s="55" t="s">
        <v>2466</v>
      </c>
      <c r="D297" s="55" t="s">
        <v>2854</v>
      </c>
      <c r="E297" s="52" t="s">
        <v>379</v>
      </c>
      <c r="F297" s="67" t="s">
        <v>2426</v>
      </c>
      <c r="G297" s="72">
        <v>6</v>
      </c>
      <c r="H297" s="57">
        <v>21000</v>
      </c>
      <c r="I297" s="57">
        <f aca="true" t="shared" si="6" ref="I297:I328">H297*G297</f>
        <v>126000</v>
      </c>
    </row>
    <row r="298" spans="1:9" s="21" customFormat="1" ht="15">
      <c r="A298" s="59">
        <v>30</v>
      </c>
      <c r="B298" s="59"/>
      <c r="C298" s="55" t="s">
        <v>2467</v>
      </c>
      <c r="D298" s="55" t="s">
        <v>2468</v>
      </c>
      <c r="E298" s="52" t="s">
        <v>379</v>
      </c>
      <c r="F298" s="67" t="s">
        <v>2426</v>
      </c>
      <c r="G298" s="72">
        <v>6</v>
      </c>
      <c r="H298" s="57">
        <v>27000</v>
      </c>
      <c r="I298" s="57">
        <f t="shared" si="6"/>
        <v>162000</v>
      </c>
    </row>
    <row r="299" spans="1:9" s="21" customFormat="1" ht="30">
      <c r="A299" s="59">
        <v>31</v>
      </c>
      <c r="B299" s="59"/>
      <c r="C299" s="55" t="s">
        <v>567</v>
      </c>
      <c r="D299" s="55" t="s">
        <v>2029</v>
      </c>
      <c r="E299" s="52" t="s">
        <v>379</v>
      </c>
      <c r="F299" s="67" t="s">
        <v>2426</v>
      </c>
      <c r="G299" s="72">
        <v>6</v>
      </c>
      <c r="H299" s="57">
        <v>29000</v>
      </c>
      <c r="I299" s="57">
        <f t="shared" si="6"/>
        <v>174000</v>
      </c>
    </row>
    <row r="300" spans="1:9" s="21" customFormat="1" ht="45">
      <c r="A300" s="59">
        <v>32</v>
      </c>
      <c r="B300" s="59"/>
      <c r="C300" s="55" t="s">
        <v>566</v>
      </c>
      <c r="D300" s="55" t="s">
        <v>2030</v>
      </c>
      <c r="E300" s="52">
        <v>11</v>
      </c>
      <c r="F300" s="67" t="s">
        <v>2426</v>
      </c>
      <c r="G300" s="72">
        <v>6</v>
      </c>
      <c r="H300" s="57">
        <v>29000</v>
      </c>
      <c r="I300" s="57">
        <f t="shared" si="6"/>
        <v>174000</v>
      </c>
    </row>
    <row r="301" spans="1:9" s="21" customFormat="1" ht="90">
      <c r="A301" s="59">
        <v>33</v>
      </c>
      <c r="B301" s="59"/>
      <c r="C301" s="55" t="s">
        <v>326</v>
      </c>
      <c r="D301" s="54" t="s">
        <v>2660</v>
      </c>
      <c r="E301" s="52" t="s">
        <v>379</v>
      </c>
      <c r="F301" s="67" t="s">
        <v>2429</v>
      </c>
      <c r="G301" s="72">
        <v>6</v>
      </c>
      <c r="H301" s="57">
        <v>86000</v>
      </c>
      <c r="I301" s="57">
        <f t="shared" si="6"/>
        <v>516000</v>
      </c>
    </row>
    <row r="302" spans="1:9" s="21" customFormat="1" ht="105">
      <c r="A302" s="59">
        <v>34</v>
      </c>
      <c r="B302" s="59"/>
      <c r="C302" s="55" t="s">
        <v>325</v>
      </c>
      <c r="D302" s="54" t="s">
        <v>646</v>
      </c>
      <c r="E302" s="52" t="s">
        <v>379</v>
      </c>
      <c r="F302" s="67" t="s">
        <v>2429</v>
      </c>
      <c r="G302" s="72">
        <v>6</v>
      </c>
      <c r="H302" s="57">
        <v>86000</v>
      </c>
      <c r="I302" s="57">
        <f t="shared" si="6"/>
        <v>516000</v>
      </c>
    </row>
    <row r="303" spans="1:9" s="21" customFormat="1" ht="60">
      <c r="A303" s="59">
        <v>35</v>
      </c>
      <c r="B303" s="59"/>
      <c r="C303" s="55" t="s">
        <v>2469</v>
      </c>
      <c r="D303" s="55" t="s">
        <v>528</v>
      </c>
      <c r="E303" s="52" t="s">
        <v>379</v>
      </c>
      <c r="F303" s="67" t="s">
        <v>2426</v>
      </c>
      <c r="G303" s="72">
        <v>6</v>
      </c>
      <c r="H303" s="57">
        <v>17000</v>
      </c>
      <c r="I303" s="57">
        <f t="shared" si="6"/>
        <v>102000</v>
      </c>
    </row>
    <row r="304" spans="1:9" s="21" customFormat="1" ht="15">
      <c r="A304" s="59">
        <v>36</v>
      </c>
      <c r="B304" s="59"/>
      <c r="C304" s="55" t="s">
        <v>2470</v>
      </c>
      <c r="D304" s="55" t="s">
        <v>529</v>
      </c>
      <c r="E304" s="52" t="s">
        <v>379</v>
      </c>
      <c r="F304" s="67" t="s">
        <v>2426</v>
      </c>
      <c r="G304" s="72">
        <v>6</v>
      </c>
      <c r="H304" s="57">
        <v>13000</v>
      </c>
      <c r="I304" s="57">
        <f t="shared" si="6"/>
        <v>78000</v>
      </c>
    </row>
    <row r="305" spans="1:9" s="21" customFormat="1" ht="15">
      <c r="A305" s="59">
        <v>37</v>
      </c>
      <c r="B305" s="59"/>
      <c r="C305" s="55" t="s">
        <v>322</v>
      </c>
      <c r="D305" s="55" t="s">
        <v>2471</v>
      </c>
      <c r="E305" s="52" t="s">
        <v>379</v>
      </c>
      <c r="F305" s="67" t="s">
        <v>2426</v>
      </c>
      <c r="G305" s="72">
        <v>6</v>
      </c>
      <c r="H305" s="57">
        <v>3000</v>
      </c>
      <c r="I305" s="57">
        <f t="shared" si="6"/>
        <v>18000</v>
      </c>
    </row>
    <row r="306" spans="1:9" s="21" customFormat="1" ht="15">
      <c r="A306" s="59">
        <v>38</v>
      </c>
      <c r="B306" s="59"/>
      <c r="C306" s="55" t="s">
        <v>321</v>
      </c>
      <c r="D306" s="55" t="s">
        <v>1098</v>
      </c>
      <c r="E306" s="52" t="s">
        <v>379</v>
      </c>
      <c r="F306" s="67" t="s">
        <v>2426</v>
      </c>
      <c r="G306" s="72">
        <v>2</v>
      </c>
      <c r="H306" s="57">
        <v>3131000</v>
      </c>
      <c r="I306" s="57">
        <f t="shared" si="6"/>
        <v>6262000</v>
      </c>
    </row>
    <row r="307" spans="1:9" s="21" customFormat="1" ht="30">
      <c r="A307" s="59">
        <v>39</v>
      </c>
      <c r="B307" s="59"/>
      <c r="C307" s="55" t="s">
        <v>1241</v>
      </c>
      <c r="D307" s="55" t="s">
        <v>1240</v>
      </c>
      <c r="E307" s="52" t="s">
        <v>379</v>
      </c>
      <c r="F307" s="67" t="s">
        <v>2426</v>
      </c>
      <c r="G307" s="72">
        <v>6</v>
      </c>
      <c r="H307" s="57">
        <v>13000</v>
      </c>
      <c r="I307" s="57">
        <f t="shared" si="6"/>
        <v>78000</v>
      </c>
    </row>
    <row r="308" spans="1:9" s="21" customFormat="1" ht="15">
      <c r="A308" s="59">
        <v>40</v>
      </c>
      <c r="B308" s="59"/>
      <c r="C308" s="55" t="s">
        <v>1239</v>
      </c>
      <c r="D308" s="55" t="s">
        <v>2472</v>
      </c>
      <c r="E308" s="52" t="s">
        <v>379</v>
      </c>
      <c r="F308" s="67" t="s">
        <v>2426</v>
      </c>
      <c r="G308" s="72">
        <v>6</v>
      </c>
      <c r="H308" s="57">
        <v>40000</v>
      </c>
      <c r="I308" s="57">
        <f t="shared" si="6"/>
        <v>240000</v>
      </c>
    </row>
    <row r="309" spans="1:9" s="21" customFormat="1" ht="30">
      <c r="A309" s="59">
        <v>41</v>
      </c>
      <c r="B309" s="59"/>
      <c r="C309" s="55" t="s">
        <v>1238</v>
      </c>
      <c r="D309" s="55" t="s">
        <v>2473</v>
      </c>
      <c r="E309" s="52" t="s">
        <v>379</v>
      </c>
      <c r="F309" s="67" t="s">
        <v>2426</v>
      </c>
      <c r="G309" s="72">
        <v>6</v>
      </c>
      <c r="H309" s="57">
        <v>28000</v>
      </c>
      <c r="I309" s="57">
        <f t="shared" si="6"/>
        <v>168000</v>
      </c>
    </row>
    <row r="310" spans="1:9" s="21" customFormat="1" ht="15">
      <c r="A310" s="59">
        <v>42</v>
      </c>
      <c r="B310" s="59"/>
      <c r="C310" s="55" t="s">
        <v>2474</v>
      </c>
      <c r="D310" s="55" t="s">
        <v>1067</v>
      </c>
      <c r="E310" s="52" t="s">
        <v>379</v>
      </c>
      <c r="F310" s="67" t="s">
        <v>2426</v>
      </c>
      <c r="G310" s="72">
        <v>6</v>
      </c>
      <c r="H310" s="57">
        <v>10000</v>
      </c>
      <c r="I310" s="57">
        <f t="shared" si="6"/>
        <v>60000</v>
      </c>
    </row>
    <row r="311" spans="1:9" s="21" customFormat="1" ht="15">
      <c r="A311" s="59">
        <v>43</v>
      </c>
      <c r="B311" s="59"/>
      <c r="C311" s="55" t="s">
        <v>1235</v>
      </c>
      <c r="D311" s="55" t="s">
        <v>1234</v>
      </c>
      <c r="E311" s="52" t="s">
        <v>379</v>
      </c>
      <c r="F311" s="67" t="s">
        <v>1909</v>
      </c>
      <c r="G311" s="72">
        <v>6</v>
      </c>
      <c r="H311" s="57">
        <v>25000</v>
      </c>
      <c r="I311" s="57">
        <f t="shared" si="6"/>
        <v>150000</v>
      </c>
    </row>
    <row r="312" spans="1:9" s="21" customFormat="1" ht="15">
      <c r="A312" s="59">
        <v>44</v>
      </c>
      <c r="B312" s="59"/>
      <c r="C312" s="55" t="s">
        <v>1908</v>
      </c>
      <c r="D312" s="55" t="s">
        <v>1907</v>
      </c>
      <c r="E312" s="52" t="s">
        <v>379</v>
      </c>
      <c r="F312" s="67" t="s">
        <v>2426</v>
      </c>
      <c r="G312" s="72">
        <v>6</v>
      </c>
      <c r="H312" s="57">
        <v>169000</v>
      </c>
      <c r="I312" s="57">
        <f t="shared" si="6"/>
        <v>1014000</v>
      </c>
    </row>
    <row r="313" spans="1:9" s="21" customFormat="1" ht="30">
      <c r="A313" s="59">
        <v>45</v>
      </c>
      <c r="B313" s="59"/>
      <c r="C313" s="55" t="s">
        <v>1906</v>
      </c>
      <c r="D313" s="55" t="s">
        <v>1905</v>
      </c>
      <c r="E313" s="52" t="s">
        <v>379</v>
      </c>
      <c r="F313" s="67" t="s">
        <v>2426</v>
      </c>
      <c r="G313" s="72">
        <v>6</v>
      </c>
      <c r="H313" s="57">
        <v>123000</v>
      </c>
      <c r="I313" s="57">
        <f t="shared" si="6"/>
        <v>738000</v>
      </c>
    </row>
    <row r="314" spans="1:9" s="21" customFormat="1" ht="15">
      <c r="A314" s="59">
        <v>46</v>
      </c>
      <c r="B314" s="59"/>
      <c r="C314" s="55" t="s">
        <v>1904</v>
      </c>
      <c r="D314" s="55" t="s">
        <v>1903</v>
      </c>
      <c r="E314" s="52" t="s">
        <v>379</v>
      </c>
      <c r="F314" s="67" t="s">
        <v>2426</v>
      </c>
      <c r="G314" s="72">
        <v>6</v>
      </c>
      <c r="H314" s="57">
        <v>123000</v>
      </c>
      <c r="I314" s="57">
        <f t="shared" si="6"/>
        <v>738000</v>
      </c>
    </row>
    <row r="315" spans="1:9" s="21" customFormat="1" ht="15">
      <c r="A315" s="59">
        <v>47</v>
      </c>
      <c r="B315" s="59"/>
      <c r="C315" s="55" t="s">
        <v>1068</v>
      </c>
      <c r="D315" s="55" t="s">
        <v>902</v>
      </c>
      <c r="E315" s="52" t="s">
        <v>379</v>
      </c>
      <c r="F315" s="67" t="s">
        <v>2426</v>
      </c>
      <c r="G315" s="72">
        <v>6</v>
      </c>
      <c r="H315" s="57">
        <v>36000</v>
      </c>
      <c r="I315" s="57">
        <f t="shared" si="6"/>
        <v>216000</v>
      </c>
    </row>
    <row r="316" spans="1:9" s="21" customFormat="1" ht="30">
      <c r="A316" s="59">
        <v>48</v>
      </c>
      <c r="B316" s="59"/>
      <c r="C316" s="55" t="s">
        <v>2543</v>
      </c>
      <c r="D316" s="55" t="s">
        <v>2542</v>
      </c>
      <c r="E316" s="52" t="s">
        <v>379</v>
      </c>
      <c r="F316" s="67" t="s">
        <v>2426</v>
      </c>
      <c r="G316" s="52">
        <v>6</v>
      </c>
      <c r="H316" s="57">
        <v>16000</v>
      </c>
      <c r="I316" s="57">
        <f t="shared" si="6"/>
        <v>96000</v>
      </c>
    </row>
    <row r="317" spans="1:9" s="21" customFormat="1" ht="15">
      <c r="A317" s="59">
        <v>49</v>
      </c>
      <c r="B317" s="59"/>
      <c r="C317" s="55" t="s">
        <v>680</v>
      </c>
      <c r="D317" s="55" t="s">
        <v>679</v>
      </c>
      <c r="E317" s="52" t="s">
        <v>379</v>
      </c>
      <c r="F317" s="67" t="s">
        <v>2426</v>
      </c>
      <c r="G317" s="52">
        <v>6</v>
      </c>
      <c r="H317" s="57">
        <v>6000</v>
      </c>
      <c r="I317" s="57">
        <f t="shared" si="6"/>
        <v>36000</v>
      </c>
    </row>
    <row r="318" spans="1:9" s="21" customFormat="1" ht="15">
      <c r="A318" s="59">
        <v>50</v>
      </c>
      <c r="B318" s="59"/>
      <c r="C318" s="55" t="s">
        <v>1069</v>
      </c>
      <c r="D318" s="55" t="s">
        <v>1070</v>
      </c>
      <c r="E318" s="52" t="s">
        <v>379</v>
      </c>
      <c r="F318" s="67" t="s">
        <v>2426</v>
      </c>
      <c r="G318" s="72">
        <v>6</v>
      </c>
      <c r="H318" s="57">
        <v>41000</v>
      </c>
      <c r="I318" s="57">
        <f t="shared" si="6"/>
        <v>246000</v>
      </c>
    </row>
    <row r="319" spans="1:9" s="21" customFormat="1" ht="15">
      <c r="A319" s="59">
        <v>51</v>
      </c>
      <c r="B319" s="59"/>
      <c r="C319" s="55" t="s">
        <v>1236</v>
      </c>
      <c r="D319" s="55" t="s">
        <v>347</v>
      </c>
      <c r="E319" s="52">
        <v>10</v>
      </c>
      <c r="F319" s="67" t="s">
        <v>2940</v>
      </c>
      <c r="G319" s="72">
        <v>6</v>
      </c>
      <c r="H319" s="57">
        <v>56000</v>
      </c>
      <c r="I319" s="57">
        <f t="shared" si="6"/>
        <v>336000</v>
      </c>
    </row>
    <row r="320" spans="1:9" s="21" customFormat="1" ht="15">
      <c r="A320" s="59">
        <v>52</v>
      </c>
      <c r="B320" s="59"/>
      <c r="C320" s="55" t="s">
        <v>1071</v>
      </c>
      <c r="D320" s="55" t="s">
        <v>347</v>
      </c>
      <c r="E320" s="52">
        <v>12</v>
      </c>
      <c r="F320" s="78" t="s">
        <v>682</v>
      </c>
      <c r="G320" s="68">
        <v>6</v>
      </c>
      <c r="H320" s="57">
        <v>6000</v>
      </c>
      <c r="I320" s="57">
        <f t="shared" si="6"/>
        <v>36000</v>
      </c>
    </row>
    <row r="321" spans="1:9" s="21" customFormat="1" ht="75">
      <c r="A321" s="59">
        <v>53</v>
      </c>
      <c r="B321" s="59"/>
      <c r="C321" s="55" t="s">
        <v>1072</v>
      </c>
      <c r="D321" s="58" t="s">
        <v>403</v>
      </c>
      <c r="E321" s="52" t="s">
        <v>379</v>
      </c>
      <c r="F321" s="78" t="s">
        <v>2426</v>
      </c>
      <c r="G321" s="68">
        <v>2</v>
      </c>
      <c r="H321" s="57">
        <v>103000</v>
      </c>
      <c r="I321" s="57">
        <f t="shared" si="6"/>
        <v>206000</v>
      </c>
    </row>
    <row r="322" spans="1:9" s="21" customFormat="1" ht="165">
      <c r="A322" s="59">
        <v>54</v>
      </c>
      <c r="B322" s="59"/>
      <c r="C322" s="55" t="s">
        <v>1073</v>
      </c>
      <c r="D322" s="55" t="s">
        <v>1902</v>
      </c>
      <c r="E322" s="52" t="s">
        <v>379</v>
      </c>
      <c r="F322" s="78" t="s">
        <v>2429</v>
      </c>
      <c r="G322" s="68">
        <v>6</v>
      </c>
      <c r="H322" s="57">
        <v>244000</v>
      </c>
      <c r="I322" s="57">
        <f t="shared" si="6"/>
        <v>1464000</v>
      </c>
    </row>
    <row r="323" spans="1:9" s="21" customFormat="1" ht="60">
      <c r="A323" s="59">
        <v>55</v>
      </c>
      <c r="B323" s="59"/>
      <c r="C323" s="55" t="s">
        <v>2519</v>
      </c>
      <c r="D323" s="55" t="s">
        <v>2252</v>
      </c>
      <c r="E323" s="52">
        <v>11</v>
      </c>
      <c r="F323" s="78" t="s">
        <v>2426</v>
      </c>
      <c r="G323" s="68">
        <v>6</v>
      </c>
      <c r="H323" s="57">
        <v>83000</v>
      </c>
      <c r="I323" s="57">
        <f t="shared" si="6"/>
        <v>498000</v>
      </c>
    </row>
    <row r="324" spans="1:9" s="21" customFormat="1" ht="120">
      <c r="A324" s="59">
        <v>56</v>
      </c>
      <c r="B324" s="59"/>
      <c r="C324" s="55" t="s">
        <v>2280</v>
      </c>
      <c r="D324" s="55" t="s">
        <v>2281</v>
      </c>
      <c r="E324" s="52">
        <v>12</v>
      </c>
      <c r="F324" s="51" t="s">
        <v>2429</v>
      </c>
      <c r="G324" s="52">
        <v>6</v>
      </c>
      <c r="H324" s="57">
        <v>401000</v>
      </c>
      <c r="I324" s="57">
        <f t="shared" si="6"/>
        <v>2406000</v>
      </c>
    </row>
    <row r="325" spans="1:9" s="21" customFormat="1" ht="75">
      <c r="A325" s="59">
        <v>57</v>
      </c>
      <c r="B325" s="59"/>
      <c r="C325" s="55" t="s">
        <v>2282</v>
      </c>
      <c r="D325" s="58" t="s">
        <v>1665</v>
      </c>
      <c r="E325" s="52">
        <v>12</v>
      </c>
      <c r="F325" s="78" t="s">
        <v>2429</v>
      </c>
      <c r="G325" s="68">
        <v>6</v>
      </c>
      <c r="H325" s="57">
        <v>92000</v>
      </c>
      <c r="I325" s="57">
        <f t="shared" si="6"/>
        <v>552000</v>
      </c>
    </row>
    <row r="326" spans="1:9" s="21" customFormat="1" ht="30">
      <c r="A326" s="59">
        <v>58</v>
      </c>
      <c r="B326" s="53"/>
      <c r="C326" s="54" t="s">
        <v>2283</v>
      </c>
      <c r="D326" s="55" t="s">
        <v>2284</v>
      </c>
      <c r="E326" s="52" t="s">
        <v>2285</v>
      </c>
      <c r="F326" s="78" t="s">
        <v>2429</v>
      </c>
      <c r="G326" s="68">
        <v>6</v>
      </c>
      <c r="H326" s="57">
        <v>305000</v>
      </c>
      <c r="I326" s="57">
        <f t="shared" si="6"/>
        <v>1830000</v>
      </c>
    </row>
    <row r="327" spans="1:9" s="21" customFormat="1" ht="105">
      <c r="A327" s="59"/>
      <c r="B327" s="53"/>
      <c r="C327" s="54"/>
      <c r="D327" s="58" t="s">
        <v>1310</v>
      </c>
      <c r="E327" s="52"/>
      <c r="F327" s="78"/>
      <c r="G327" s="68"/>
      <c r="H327" s="57">
        <v>0</v>
      </c>
      <c r="I327" s="57">
        <f t="shared" si="6"/>
        <v>0</v>
      </c>
    </row>
    <row r="328" spans="1:9" s="21" customFormat="1" ht="60">
      <c r="A328" s="59"/>
      <c r="B328" s="53"/>
      <c r="C328" s="54"/>
      <c r="D328" s="58" t="s">
        <v>1311</v>
      </c>
      <c r="E328" s="52"/>
      <c r="F328" s="78"/>
      <c r="G328" s="68"/>
      <c r="H328" s="57">
        <v>0</v>
      </c>
      <c r="I328" s="57">
        <f t="shared" si="6"/>
        <v>0</v>
      </c>
    </row>
    <row r="329" spans="1:9" s="21" customFormat="1" ht="75">
      <c r="A329" s="59">
        <v>59</v>
      </c>
      <c r="B329" s="59"/>
      <c r="C329" s="55" t="s">
        <v>1312</v>
      </c>
      <c r="D329" s="55" t="s">
        <v>1313</v>
      </c>
      <c r="E329" s="52">
        <v>12</v>
      </c>
      <c r="F329" s="67" t="s">
        <v>2429</v>
      </c>
      <c r="G329" s="72">
        <v>6</v>
      </c>
      <c r="H329" s="57">
        <v>244000</v>
      </c>
      <c r="I329" s="57">
        <f aca="true" t="shared" si="7" ref="I329:I360">H329*G329</f>
        <v>1464000</v>
      </c>
    </row>
    <row r="330" spans="1:9" s="21" customFormat="1" ht="30">
      <c r="A330" s="59">
        <v>60</v>
      </c>
      <c r="B330" s="59"/>
      <c r="C330" s="55" t="s">
        <v>1314</v>
      </c>
      <c r="D330" s="55" t="s">
        <v>1315</v>
      </c>
      <c r="E330" s="52" t="s">
        <v>1316</v>
      </c>
      <c r="F330" s="78" t="s">
        <v>2426</v>
      </c>
      <c r="G330" s="68">
        <v>1</v>
      </c>
      <c r="H330" s="57">
        <v>12342000</v>
      </c>
      <c r="I330" s="57">
        <f t="shared" si="7"/>
        <v>12342000</v>
      </c>
    </row>
    <row r="331" spans="1:9" s="21" customFormat="1" ht="15">
      <c r="A331" s="60" t="s">
        <v>1138</v>
      </c>
      <c r="B331" s="46" t="s">
        <v>1137</v>
      </c>
      <c r="C331" s="45"/>
      <c r="D331" s="55"/>
      <c r="E331" s="52"/>
      <c r="F331" s="78"/>
      <c r="G331" s="68"/>
      <c r="H331" s="57">
        <v>0</v>
      </c>
      <c r="I331" s="57">
        <f t="shared" si="7"/>
        <v>0</v>
      </c>
    </row>
    <row r="332" spans="1:9" s="21" customFormat="1" ht="15">
      <c r="A332" s="59">
        <v>1</v>
      </c>
      <c r="B332" s="59" t="s">
        <v>405</v>
      </c>
      <c r="C332" s="55" t="s">
        <v>2255</v>
      </c>
      <c r="D332" s="53"/>
      <c r="E332" s="52">
        <v>10</v>
      </c>
      <c r="F332" s="78" t="s">
        <v>2768</v>
      </c>
      <c r="G332" s="68">
        <v>0.02</v>
      </c>
      <c r="H332" s="57">
        <v>3674000</v>
      </c>
      <c r="I332" s="57">
        <f t="shared" si="7"/>
        <v>73480</v>
      </c>
    </row>
    <row r="333" spans="1:9" s="21" customFormat="1" ht="30">
      <c r="A333" s="59">
        <v>2</v>
      </c>
      <c r="B333" s="59" t="s">
        <v>406</v>
      </c>
      <c r="C333" s="55" t="s">
        <v>2256</v>
      </c>
      <c r="D333" s="58" t="s">
        <v>2770</v>
      </c>
      <c r="E333" s="52"/>
      <c r="F333" s="67" t="s">
        <v>2768</v>
      </c>
      <c r="G333" s="72">
        <v>0.02</v>
      </c>
      <c r="H333" s="57">
        <v>11543000</v>
      </c>
      <c r="I333" s="57">
        <f t="shared" si="7"/>
        <v>230860</v>
      </c>
    </row>
    <row r="334" spans="1:9" s="21" customFormat="1" ht="30">
      <c r="A334" s="59">
        <v>3</v>
      </c>
      <c r="B334" s="59" t="s">
        <v>543</v>
      </c>
      <c r="C334" s="55" t="s">
        <v>2257</v>
      </c>
      <c r="D334" s="58" t="s">
        <v>2769</v>
      </c>
      <c r="E334" s="52">
        <v>10</v>
      </c>
      <c r="F334" s="78" t="s">
        <v>2768</v>
      </c>
      <c r="G334" s="68">
        <v>0.25</v>
      </c>
      <c r="H334" s="57">
        <v>77000</v>
      </c>
      <c r="I334" s="57">
        <f t="shared" si="7"/>
        <v>19250</v>
      </c>
    </row>
    <row r="335" spans="1:9" s="21" customFormat="1" ht="15">
      <c r="A335" s="59">
        <v>4</v>
      </c>
      <c r="B335" s="59" t="s">
        <v>544</v>
      </c>
      <c r="C335" s="55" t="s">
        <v>2258</v>
      </c>
      <c r="D335" s="55"/>
      <c r="E335" s="52">
        <v>10.11</v>
      </c>
      <c r="F335" s="78" t="s">
        <v>2768</v>
      </c>
      <c r="G335" s="68">
        <v>0.1</v>
      </c>
      <c r="H335" s="57">
        <v>612000</v>
      </c>
      <c r="I335" s="57">
        <f t="shared" si="7"/>
        <v>61200</v>
      </c>
    </row>
    <row r="336" spans="1:9" s="21" customFormat="1" ht="15">
      <c r="A336" s="59">
        <v>5</v>
      </c>
      <c r="B336" s="59" t="s">
        <v>545</v>
      </c>
      <c r="C336" s="55" t="s">
        <v>2259</v>
      </c>
      <c r="D336" s="55"/>
      <c r="E336" s="52" t="s">
        <v>2197</v>
      </c>
      <c r="F336" s="78" t="s">
        <v>2768</v>
      </c>
      <c r="G336" s="68">
        <v>0.25</v>
      </c>
      <c r="H336" s="57">
        <v>383000</v>
      </c>
      <c r="I336" s="57">
        <f t="shared" si="7"/>
        <v>95750</v>
      </c>
    </row>
    <row r="337" spans="1:9" s="21" customFormat="1" ht="15">
      <c r="A337" s="59">
        <v>6</v>
      </c>
      <c r="B337" s="59"/>
      <c r="C337" s="55" t="s">
        <v>2260</v>
      </c>
      <c r="D337" s="55"/>
      <c r="E337" s="52" t="s">
        <v>379</v>
      </c>
      <c r="F337" s="78" t="s">
        <v>2768</v>
      </c>
      <c r="G337" s="68">
        <v>0.1</v>
      </c>
      <c r="H337" s="57">
        <v>288000</v>
      </c>
      <c r="I337" s="57">
        <f t="shared" si="7"/>
        <v>28800</v>
      </c>
    </row>
    <row r="338" spans="1:9" s="21" customFormat="1" ht="15">
      <c r="A338" s="59">
        <v>7</v>
      </c>
      <c r="B338" s="59" t="s">
        <v>2502</v>
      </c>
      <c r="C338" s="55" t="s">
        <v>2261</v>
      </c>
      <c r="D338" s="55"/>
      <c r="E338" s="52" t="s">
        <v>1576</v>
      </c>
      <c r="F338" s="78" t="s">
        <v>2768</v>
      </c>
      <c r="G338" s="68">
        <v>0.2</v>
      </c>
      <c r="H338" s="57">
        <v>1837000</v>
      </c>
      <c r="I338" s="57">
        <f t="shared" si="7"/>
        <v>367400</v>
      </c>
    </row>
    <row r="339" spans="1:9" s="21" customFormat="1" ht="15">
      <c r="A339" s="59">
        <v>8</v>
      </c>
      <c r="B339" s="59" t="s">
        <v>2503</v>
      </c>
      <c r="C339" s="55" t="s">
        <v>2262</v>
      </c>
      <c r="D339" s="55"/>
      <c r="E339" s="52" t="s">
        <v>379</v>
      </c>
      <c r="F339" s="78" t="s">
        <v>2768</v>
      </c>
      <c r="G339" s="68">
        <v>0.1</v>
      </c>
      <c r="H339" s="57">
        <v>3367000</v>
      </c>
      <c r="I339" s="57">
        <f t="shared" si="7"/>
        <v>336700</v>
      </c>
    </row>
    <row r="340" spans="1:9" s="21" customFormat="1" ht="15">
      <c r="A340" s="59">
        <v>9</v>
      </c>
      <c r="B340" s="59" t="s">
        <v>2504</v>
      </c>
      <c r="C340" s="55" t="s">
        <v>2263</v>
      </c>
      <c r="D340" s="55"/>
      <c r="E340" s="52" t="s">
        <v>379</v>
      </c>
      <c r="F340" s="78" t="s">
        <v>2768</v>
      </c>
      <c r="G340" s="68">
        <v>0.05</v>
      </c>
      <c r="H340" s="57">
        <v>827000</v>
      </c>
      <c r="I340" s="57">
        <f t="shared" si="7"/>
        <v>41350</v>
      </c>
    </row>
    <row r="341" spans="1:9" s="21" customFormat="1" ht="15">
      <c r="A341" s="59">
        <v>10</v>
      </c>
      <c r="B341" s="59" t="s">
        <v>2505</v>
      </c>
      <c r="C341" s="55" t="s">
        <v>2264</v>
      </c>
      <c r="D341" s="55"/>
      <c r="E341" s="52" t="s">
        <v>379</v>
      </c>
      <c r="F341" s="78" t="s">
        <v>2768</v>
      </c>
      <c r="G341" s="68">
        <v>0.05</v>
      </c>
      <c r="H341" s="57">
        <v>429000</v>
      </c>
      <c r="I341" s="57">
        <f t="shared" si="7"/>
        <v>21450</v>
      </c>
    </row>
    <row r="342" spans="1:9" s="21" customFormat="1" ht="15">
      <c r="A342" s="59">
        <v>11</v>
      </c>
      <c r="B342" s="59" t="s">
        <v>2506</v>
      </c>
      <c r="C342" s="55" t="s">
        <v>2265</v>
      </c>
      <c r="D342" s="55"/>
      <c r="E342" s="52" t="s">
        <v>379</v>
      </c>
      <c r="F342" s="78" t="s">
        <v>2768</v>
      </c>
      <c r="G342" s="68">
        <v>0.1</v>
      </c>
      <c r="H342" s="57">
        <v>949000</v>
      </c>
      <c r="I342" s="57">
        <f t="shared" si="7"/>
        <v>94900</v>
      </c>
    </row>
    <row r="343" spans="1:9" s="21" customFormat="1" ht="15">
      <c r="A343" s="59">
        <v>12</v>
      </c>
      <c r="B343" s="59" t="s">
        <v>2507</v>
      </c>
      <c r="C343" s="55" t="s">
        <v>1411</v>
      </c>
      <c r="D343" s="55"/>
      <c r="E343" s="52" t="s">
        <v>379</v>
      </c>
      <c r="F343" s="78" t="s">
        <v>2768</v>
      </c>
      <c r="G343" s="68">
        <v>0.05</v>
      </c>
      <c r="H343" s="57">
        <v>990000</v>
      </c>
      <c r="I343" s="57">
        <f t="shared" si="7"/>
        <v>49500</v>
      </c>
    </row>
    <row r="344" spans="1:9" s="21" customFormat="1" ht="30">
      <c r="A344" s="59">
        <v>13</v>
      </c>
      <c r="B344" s="59" t="s">
        <v>2508</v>
      </c>
      <c r="C344" s="55" t="s">
        <v>1412</v>
      </c>
      <c r="D344" s="55"/>
      <c r="E344" s="52" t="s">
        <v>379</v>
      </c>
      <c r="F344" s="78" t="s">
        <v>1426</v>
      </c>
      <c r="G344" s="68">
        <v>3</v>
      </c>
      <c r="H344" s="57">
        <v>230000</v>
      </c>
      <c r="I344" s="57">
        <f t="shared" si="7"/>
        <v>690000</v>
      </c>
    </row>
    <row r="345" spans="1:9" s="21" customFormat="1" ht="15">
      <c r="A345" s="59">
        <v>14</v>
      </c>
      <c r="B345" s="59" t="s">
        <v>2509</v>
      </c>
      <c r="C345" s="55" t="s">
        <v>1413</v>
      </c>
      <c r="D345" s="55"/>
      <c r="E345" s="52" t="s">
        <v>379</v>
      </c>
      <c r="F345" s="78" t="s">
        <v>2768</v>
      </c>
      <c r="G345" s="68">
        <v>0.02</v>
      </c>
      <c r="H345" s="57">
        <v>3827000</v>
      </c>
      <c r="I345" s="57">
        <f t="shared" si="7"/>
        <v>76540</v>
      </c>
    </row>
    <row r="346" spans="1:9" s="21" customFormat="1" ht="15">
      <c r="A346" s="59">
        <v>15</v>
      </c>
      <c r="B346" s="59" t="s">
        <v>2510</v>
      </c>
      <c r="C346" s="55" t="s">
        <v>1414</v>
      </c>
      <c r="D346" s="55"/>
      <c r="E346" s="52" t="s">
        <v>379</v>
      </c>
      <c r="F346" s="78" t="s">
        <v>2768</v>
      </c>
      <c r="G346" s="68">
        <v>0.1</v>
      </c>
      <c r="H346" s="57">
        <v>551000</v>
      </c>
      <c r="I346" s="57">
        <f t="shared" si="7"/>
        <v>55100</v>
      </c>
    </row>
    <row r="347" spans="1:9" s="21" customFormat="1" ht="15">
      <c r="A347" s="59">
        <v>16</v>
      </c>
      <c r="B347" s="59" t="s">
        <v>2511</v>
      </c>
      <c r="C347" s="55" t="s">
        <v>1415</v>
      </c>
      <c r="D347" s="55"/>
      <c r="E347" s="52" t="s">
        <v>379</v>
      </c>
      <c r="F347" s="78" t="s">
        <v>2768</v>
      </c>
      <c r="G347" s="68">
        <v>0.05</v>
      </c>
      <c r="H347" s="57">
        <v>97000</v>
      </c>
      <c r="I347" s="57">
        <f t="shared" si="7"/>
        <v>4850</v>
      </c>
    </row>
    <row r="348" spans="1:9" s="21" customFormat="1" ht="15">
      <c r="A348" s="59">
        <v>17</v>
      </c>
      <c r="B348" s="59" t="s">
        <v>2701</v>
      </c>
      <c r="C348" s="55" t="s">
        <v>1416</v>
      </c>
      <c r="D348" s="55"/>
      <c r="E348" s="52">
        <v>12</v>
      </c>
      <c r="F348" s="78" t="s">
        <v>2768</v>
      </c>
      <c r="G348" s="68">
        <v>0.1</v>
      </c>
      <c r="H348" s="57">
        <v>128000</v>
      </c>
      <c r="I348" s="57">
        <f t="shared" si="7"/>
        <v>12800</v>
      </c>
    </row>
    <row r="349" spans="1:9" s="21" customFormat="1" ht="15">
      <c r="A349" s="59">
        <v>18</v>
      </c>
      <c r="B349" s="59" t="s">
        <v>1734</v>
      </c>
      <c r="C349" s="55" t="s">
        <v>1417</v>
      </c>
      <c r="D349" s="55"/>
      <c r="E349" s="52">
        <v>12</v>
      </c>
      <c r="F349" s="78" t="s">
        <v>2768</v>
      </c>
      <c r="G349" s="68">
        <v>0.1</v>
      </c>
      <c r="H349" s="57">
        <v>575000</v>
      </c>
      <c r="I349" s="57">
        <f t="shared" si="7"/>
        <v>57500</v>
      </c>
    </row>
    <row r="350" spans="1:9" s="21" customFormat="1" ht="15">
      <c r="A350" s="59">
        <v>19</v>
      </c>
      <c r="B350" s="59" t="s">
        <v>1735</v>
      </c>
      <c r="C350" s="55" t="s">
        <v>1418</v>
      </c>
      <c r="D350" s="55"/>
      <c r="E350" s="52">
        <v>11</v>
      </c>
      <c r="F350" s="78" t="s">
        <v>2768</v>
      </c>
      <c r="G350" s="68">
        <v>0.1</v>
      </c>
      <c r="H350" s="57">
        <v>231000</v>
      </c>
      <c r="I350" s="57">
        <f t="shared" si="7"/>
        <v>23100</v>
      </c>
    </row>
    <row r="351" spans="1:9" s="21" customFormat="1" ht="15">
      <c r="A351" s="59">
        <v>20</v>
      </c>
      <c r="B351" s="59" t="s">
        <v>1736</v>
      </c>
      <c r="C351" s="55" t="s">
        <v>1419</v>
      </c>
      <c r="D351" s="55"/>
      <c r="E351" s="52">
        <v>10</v>
      </c>
      <c r="F351" s="78" t="s">
        <v>2768</v>
      </c>
      <c r="G351" s="68">
        <v>0.25</v>
      </c>
      <c r="H351" s="57">
        <v>97000</v>
      </c>
      <c r="I351" s="57">
        <f t="shared" si="7"/>
        <v>24250</v>
      </c>
    </row>
    <row r="352" spans="1:9" s="21" customFormat="1" ht="15">
      <c r="A352" s="59">
        <v>21</v>
      </c>
      <c r="B352" s="59" t="s">
        <v>1737</v>
      </c>
      <c r="C352" s="55" t="s">
        <v>1420</v>
      </c>
      <c r="D352" s="55"/>
      <c r="E352" s="52" t="s">
        <v>379</v>
      </c>
      <c r="F352" s="78" t="s">
        <v>2768</v>
      </c>
      <c r="G352" s="68">
        <v>0.2</v>
      </c>
      <c r="H352" s="57">
        <v>153000</v>
      </c>
      <c r="I352" s="57">
        <f t="shared" si="7"/>
        <v>30600</v>
      </c>
    </row>
    <row r="353" spans="1:9" s="21" customFormat="1" ht="15">
      <c r="A353" s="59">
        <v>22</v>
      </c>
      <c r="B353" s="59" t="s">
        <v>1738</v>
      </c>
      <c r="C353" s="55" t="s">
        <v>1421</v>
      </c>
      <c r="D353" s="55"/>
      <c r="E353" s="52" t="s">
        <v>2197</v>
      </c>
      <c r="F353" s="78" t="s">
        <v>2761</v>
      </c>
      <c r="G353" s="68">
        <v>0.2</v>
      </c>
      <c r="H353" s="57">
        <v>97000</v>
      </c>
      <c r="I353" s="57">
        <f t="shared" si="7"/>
        <v>19400</v>
      </c>
    </row>
    <row r="354" spans="1:9" s="21" customFormat="1" ht="15">
      <c r="A354" s="59">
        <v>23</v>
      </c>
      <c r="B354" s="59" t="s">
        <v>1739</v>
      </c>
      <c r="C354" s="55" t="s">
        <v>1422</v>
      </c>
      <c r="D354" s="55"/>
      <c r="E354" s="52" t="s">
        <v>379</v>
      </c>
      <c r="F354" s="78" t="s">
        <v>2761</v>
      </c>
      <c r="G354" s="68">
        <v>0.2</v>
      </c>
      <c r="H354" s="57">
        <v>184000</v>
      </c>
      <c r="I354" s="57">
        <f t="shared" si="7"/>
        <v>36800</v>
      </c>
    </row>
    <row r="355" spans="1:9" s="21" customFormat="1" ht="30">
      <c r="A355" s="59">
        <v>24</v>
      </c>
      <c r="B355" s="59" t="s">
        <v>1740</v>
      </c>
      <c r="C355" s="55" t="s">
        <v>1423</v>
      </c>
      <c r="D355" s="55"/>
      <c r="E355" s="52" t="s">
        <v>379</v>
      </c>
      <c r="F355" s="78" t="s">
        <v>2761</v>
      </c>
      <c r="G355" s="68">
        <v>0.2</v>
      </c>
      <c r="H355" s="57">
        <v>184000</v>
      </c>
      <c r="I355" s="57">
        <f t="shared" si="7"/>
        <v>36800</v>
      </c>
    </row>
    <row r="356" spans="1:9" s="21" customFormat="1" ht="30">
      <c r="A356" s="59">
        <v>25</v>
      </c>
      <c r="B356" s="59" t="s">
        <v>1741</v>
      </c>
      <c r="C356" s="55" t="s">
        <v>1993</v>
      </c>
      <c r="D356" s="55"/>
      <c r="E356" s="52" t="s">
        <v>379</v>
      </c>
      <c r="F356" s="78" t="s">
        <v>2761</v>
      </c>
      <c r="G356" s="68">
        <v>0.2</v>
      </c>
      <c r="H356" s="57">
        <v>109000</v>
      </c>
      <c r="I356" s="57">
        <f t="shared" si="7"/>
        <v>21800</v>
      </c>
    </row>
    <row r="357" spans="1:9" s="21" customFormat="1" ht="15">
      <c r="A357" s="59">
        <v>26</v>
      </c>
      <c r="B357" s="59" t="s">
        <v>1742</v>
      </c>
      <c r="C357" s="55" t="s">
        <v>1994</v>
      </c>
      <c r="D357" s="55"/>
      <c r="E357" s="52" t="s">
        <v>379</v>
      </c>
      <c r="F357" s="78" t="s">
        <v>2761</v>
      </c>
      <c r="G357" s="68">
        <v>0.2</v>
      </c>
      <c r="H357" s="57">
        <v>112000</v>
      </c>
      <c r="I357" s="57">
        <f t="shared" si="7"/>
        <v>22400</v>
      </c>
    </row>
    <row r="358" spans="1:9" s="21" customFormat="1" ht="15">
      <c r="A358" s="59">
        <v>27</v>
      </c>
      <c r="B358" s="59" t="s">
        <v>1743</v>
      </c>
      <c r="C358" s="55" t="s">
        <v>1995</v>
      </c>
      <c r="D358" s="55"/>
      <c r="E358" s="52">
        <v>10</v>
      </c>
      <c r="F358" s="78" t="s">
        <v>2768</v>
      </c>
      <c r="G358" s="68">
        <v>0.1</v>
      </c>
      <c r="H358" s="57">
        <v>319000</v>
      </c>
      <c r="I358" s="57">
        <f t="shared" si="7"/>
        <v>31900</v>
      </c>
    </row>
    <row r="359" spans="1:9" s="21" customFormat="1" ht="15">
      <c r="A359" s="59">
        <v>28</v>
      </c>
      <c r="B359" s="59" t="s">
        <v>1744</v>
      </c>
      <c r="C359" s="55" t="s">
        <v>1996</v>
      </c>
      <c r="D359" s="55"/>
      <c r="E359" s="52">
        <v>10</v>
      </c>
      <c r="F359" s="78" t="s">
        <v>2768</v>
      </c>
      <c r="G359" s="68">
        <v>0.15</v>
      </c>
      <c r="H359" s="57">
        <v>4153000</v>
      </c>
      <c r="I359" s="57">
        <f t="shared" si="7"/>
        <v>622950</v>
      </c>
    </row>
    <row r="360" spans="1:9" s="21" customFormat="1" ht="15">
      <c r="A360" s="59">
        <v>29</v>
      </c>
      <c r="B360" s="59" t="s">
        <v>1745</v>
      </c>
      <c r="C360" s="55" t="s">
        <v>1997</v>
      </c>
      <c r="D360" s="55"/>
      <c r="E360" s="52" t="s">
        <v>379</v>
      </c>
      <c r="F360" s="78" t="s">
        <v>2768</v>
      </c>
      <c r="G360" s="68">
        <v>0.05</v>
      </c>
      <c r="H360" s="57">
        <v>3194000</v>
      </c>
      <c r="I360" s="57">
        <f t="shared" si="7"/>
        <v>159700</v>
      </c>
    </row>
    <row r="361" spans="1:9" s="21" customFormat="1" ht="15">
      <c r="A361" s="59">
        <v>30</v>
      </c>
      <c r="B361" s="59" t="s">
        <v>1746</v>
      </c>
      <c r="C361" s="55" t="s">
        <v>1998</v>
      </c>
      <c r="D361" s="55"/>
      <c r="E361" s="52" t="s">
        <v>379</v>
      </c>
      <c r="F361" s="78" t="s">
        <v>2768</v>
      </c>
      <c r="G361" s="68">
        <v>0.15</v>
      </c>
      <c r="H361" s="57">
        <v>96000</v>
      </c>
      <c r="I361" s="57">
        <f aca="true" t="shared" si="8" ref="I361:I392">H361*G361</f>
        <v>14400</v>
      </c>
    </row>
    <row r="362" spans="1:9" s="21" customFormat="1" ht="105">
      <c r="A362" s="59">
        <v>31</v>
      </c>
      <c r="B362" s="59" t="s">
        <v>1747</v>
      </c>
      <c r="C362" s="55" t="s">
        <v>1999</v>
      </c>
      <c r="D362" s="58" t="s">
        <v>885</v>
      </c>
      <c r="E362" s="52" t="s">
        <v>379</v>
      </c>
      <c r="F362" s="78" t="s">
        <v>2768</v>
      </c>
      <c r="G362" s="68">
        <v>0.1</v>
      </c>
      <c r="H362" s="57">
        <v>85000</v>
      </c>
      <c r="I362" s="57">
        <f t="shared" si="8"/>
        <v>8500</v>
      </c>
    </row>
    <row r="363" spans="1:9" s="21" customFormat="1" ht="30">
      <c r="A363" s="59">
        <v>32</v>
      </c>
      <c r="B363" s="59" t="s">
        <v>1748</v>
      </c>
      <c r="C363" s="55" t="s">
        <v>2000</v>
      </c>
      <c r="D363" s="58" t="s">
        <v>2770</v>
      </c>
      <c r="E363" s="52" t="s">
        <v>1528</v>
      </c>
      <c r="F363" s="78" t="s">
        <v>2768</v>
      </c>
      <c r="G363" s="68">
        <v>0.1</v>
      </c>
      <c r="H363" s="57">
        <v>107000</v>
      </c>
      <c r="I363" s="57">
        <f t="shared" si="8"/>
        <v>10700</v>
      </c>
    </row>
    <row r="364" spans="1:9" s="21" customFormat="1" ht="30">
      <c r="A364" s="59">
        <v>33</v>
      </c>
      <c r="B364" s="59" t="s">
        <v>1749</v>
      </c>
      <c r="C364" s="55" t="s">
        <v>2001</v>
      </c>
      <c r="D364" s="58" t="s">
        <v>2769</v>
      </c>
      <c r="E364" s="52" t="s">
        <v>379</v>
      </c>
      <c r="F364" s="78" t="s">
        <v>2768</v>
      </c>
      <c r="G364" s="68">
        <v>0.1</v>
      </c>
      <c r="H364" s="57">
        <v>92000</v>
      </c>
      <c r="I364" s="57">
        <f t="shared" si="8"/>
        <v>9200</v>
      </c>
    </row>
    <row r="365" spans="1:9" s="21" customFormat="1" ht="15">
      <c r="A365" s="59">
        <v>34</v>
      </c>
      <c r="B365" s="59" t="s">
        <v>1750</v>
      </c>
      <c r="C365" s="55" t="s">
        <v>2002</v>
      </c>
      <c r="D365" s="55"/>
      <c r="E365" s="52">
        <v>12</v>
      </c>
      <c r="F365" s="78" t="s">
        <v>2768</v>
      </c>
      <c r="G365" s="68">
        <v>0.05</v>
      </c>
      <c r="H365" s="57">
        <v>2875000</v>
      </c>
      <c r="I365" s="57">
        <f t="shared" si="8"/>
        <v>143750</v>
      </c>
    </row>
    <row r="366" spans="1:9" s="21" customFormat="1" ht="15">
      <c r="A366" s="59">
        <v>35</v>
      </c>
      <c r="B366" s="59" t="s">
        <v>1751</v>
      </c>
      <c r="C366" s="55" t="s">
        <v>2003</v>
      </c>
      <c r="D366" s="55"/>
      <c r="E366" s="52">
        <v>12</v>
      </c>
      <c r="F366" s="78" t="s">
        <v>2768</v>
      </c>
      <c r="G366" s="68">
        <v>0.1</v>
      </c>
      <c r="H366" s="57">
        <v>363000</v>
      </c>
      <c r="I366" s="57">
        <f t="shared" si="8"/>
        <v>36300</v>
      </c>
    </row>
    <row r="367" spans="1:9" s="21" customFormat="1" ht="15">
      <c r="A367" s="59">
        <v>36</v>
      </c>
      <c r="B367" s="59" t="s">
        <v>1752</v>
      </c>
      <c r="C367" s="55" t="s">
        <v>2004</v>
      </c>
      <c r="D367" s="55"/>
      <c r="E367" s="52" t="s">
        <v>1528</v>
      </c>
      <c r="F367" s="78" t="s">
        <v>2768</v>
      </c>
      <c r="G367" s="68">
        <v>0.1</v>
      </c>
      <c r="H367" s="57">
        <v>45000</v>
      </c>
      <c r="I367" s="57">
        <f t="shared" si="8"/>
        <v>4500</v>
      </c>
    </row>
    <row r="368" spans="1:9" s="21" customFormat="1" ht="15">
      <c r="A368" s="59">
        <v>37</v>
      </c>
      <c r="B368" s="59" t="s">
        <v>1753</v>
      </c>
      <c r="C368" s="55" t="s">
        <v>2005</v>
      </c>
      <c r="D368" s="55"/>
      <c r="E368" s="52" t="s">
        <v>1576</v>
      </c>
      <c r="F368" s="78" t="s">
        <v>2768</v>
      </c>
      <c r="G368" s="68">
        <v>0.1</v>
      </c>
      <c r="H368" s="57">
        <v>89000</v>
      </c>
      <c r="I368" s="57">
        <f t="shared" si="8"/>
        <v>8900</v>
      </c>
    </row>
    <row r="369" spans="1:9" s="21" customFormat="1" ht="15">
      <c r="A369" s="59">
        <v>38</v>
      </c>
      <c r="B369" s="59" t="s">
        <v>1754</v>
      </c>
      <c r="C369" s="55" t="s">
        <v>2006</v>
      </c>
      <c r="D369" s="55"/>
      <c r="E369" s="52">
        <v>11</v>
      </c>
      <c r="F369" s="78" t="s">
        <v>2768</v>
      </c>
      <c r="G369" s="68">
        <v>0.1</v>
      </c>
      <c r="H369" s="57">
        <v>89000</v>
      </c>
      <c r="I369" s="57">
        <f t="shared" si="8"/>
        <v>8900</v>
      </c>
    </row>
    <row r="370" spans="1:9" s="21" customFormat="1" ht="15">
      <c r="A370" s="59">
        <v>39</v>
      </c>
      <c r="B370" s="59" t="s">
        <v>1755</v>
      </c>
      <c r="C370" s="55" t="s">
        <v>2007</v>
      </c>
      <c r="D370" s="55"/>
      <c r="E370" s="52" t="s">
        <v>379</v>
      </c>
      <c r="F370" s="78" t="s">
        <v>2768</v>
      </c>
      <c r="G370" s="68">
        <v>0.1</v>
      </c>
      <c r="H370" s="57">
        <v>107000</v>
      </c>
      <c r="I370" s="57">
        <f t="shared" si="8"/>
        <v>10700</v>
      </c>
    </row>
    <row r="371" spans="1:9" s="21" customFormat="1" ht="15">
      <c r="A371" s="59">
        <v>40</v>
      </c>
      <c r="B371" s="59" t="s">
        <v>1756</v>
      </c>
      <c r="C371" s="55" t="s">
        <v>2008</v>
      </c>
      <c r="D371" s="55"/>
      <c r="E371" s="52" t="s">
        <v>379</v>
      </c>
      <c r="F371" s="78" t="s">
        <v>2768</v>
      </c>
      <c r="G371" s="68">
        <v>0.05</v>
      </c>
      <c r="H371" s="57">
        <v>958000</v>
      </c>
      <c r="I371" s="57">
        <f t="shared" si="8"/>
        <v>47900</v>
      </c>
    </row>
    <row r="372" spans="1:9" s="21" customFormat="1" ht="15">
      <c r="A372" s="59">
        <v>41</v>
      </c>
      <c r="B372" s="59" t="s">
        <v>1757</v>
      </c>
      <c r="C372" s="55" t="s">
        <v>2009</v>
      </c>
      <c r="D372" s="55"/>
      <c r="E372" s="52" t="s">
        <v>379</v>
      </c>
      <c r="F372" s="78" t="s">
        <v>2768</v>
      </c>
      <c r="G372" s="68">
        <v>0.01</v>
      </c>
      <c r="H372" s="57">
        <v>38266000</v>
      </c>
      <c r="I372" s="57">
        <f t="shared" si="8"/>
        <v>382660</v>
      </c>
    </row>
    <row r="373" spans="1:9" s="21" customFormat="1" ht="30">
      <c r="A373" s="59">
        <v>42</v>
      </c>
      <c r="B373" s="59" t="s">
        <v>1758</v>
      </c>
      <c r="C373" s="55" t="s">
        <v>2010</v>
      </c>
      <c r="D373" s="55"/>
      <c r="E373" s="52" t="s">
        <v>2197</v>
      </c>
      <c r="F373" s="78" t="s">
        <v>2768</v>
      </c>
      <c r="G373" s="68">
        <v>0.1</v>
      </c>
      <c r="H373" s="57">
        <v>109000</v>
      </c>
      <c r="I373" s="57">
        <f t="shared" si="8"/>
        <v>10900</v>
      </c>
    </row>
    <row r="374" spans="1:9" s="21" customFormat="1" ht="15">
      <c r="A374" s="59">
        <v>43</v>
      </c>
      <c r="B374" s="59" t="s">
        <v>1759</v>
      </c>
      <c r="C374" s="55" t="s">
        <v>2011</v>
      </c>
      <c r="D374" s="55"/>
      <c r="E374" s="52">
        <v>10</v>
      </c>
      <c r="F374" s="78" t="s">
        <v>2768</v>
      </c>
      <c r="G374" s="68">
        <v>0.1</v>
      </c>
      <c r="H374" s="57">
        <v>84000</v>
      </c>
      <c r="I374" s="57">
        <f t="shared" si="8"/>
        <v>8400</v>
      </c>
    </row>
    <row r="375" spans="1:9" s="21" customFormat="1" ht="30">
      <c r="A375" s="59">
        <v>44</v>
      </c>
      <c r="B375" s="59" t="s">
        <v>1760</v>
      </c>
      <c r="C375" s="55" t="s">
        <v>2012</v>
      </c>
      <c r="D375" s="55"/>
      <c r="E375" s="52" t="s">
        <v>379</v>
      </c>
      <c r="F375" s="78" t="s">
        <v>2768</v>
      </c>
      <c r="G375" s="68">
        <v>0.1</v>
      </c>
      <c r="H375" s="57">
        <v>202000</v>
      </c>
      <c r="I375" s="57">
        <f t="shared" si="8"/>
        <v>20200</v>
      </c>
    </row>
    <row r="376" spans="1:9" s="21" customFormat="1" ht="30">
      <c r="A376" s="59">
        <v>45</v>
      </c>
      <c r="B376" s="59" t="s">
        <v>1761</v>
      </c>
      <c r="C376" s="55" t="s">
        <v>2013</v>
      </c>
      <c r="D376" s="55"/>
      <c r="E376" s="52" t="s">
        <v>379</v>
      </c>
      <c r="F376" s="78" t="s">
        <v>2768</v>
      </c>
      <c r="G376" s="68">
        <v>0.1</v>
      </c>
      <c r="H376" s="57">
        <v>109000</v>
      </c>
      <c r="I376" s="57">
        <f t="shared" si="8"/>
        <v>10900</v>
      </c>
    </row>
    <row r="377" spans="1:9" s="21" customFormat="1" ht="15">
      <c r="A377" s="59">
        <v>46</v>
      </c>
      <c r="B377" s="59" t="s">
        <v>1762</v>
      </c>
      <c r="C377" s="55" t="s">
        <v>2014</v>
      </c>
      <c r="D377" s="55"/>
      <c r="E377" s="52">
        <v>12</v>
      </c>
      <c r="F377" s="78" t="s">
        <v>2768</v>
      </c>
      <c r="G377" s="68">
        <v>0.1</v>
      </c>
      <c r="H377" s="57">
        <v>109000</v>
      </c>
      <c r="I377" s="57">
        <f t="shared" si="8"/>
        <v>10900</v>
      </c>
    </row>
    <row r="378" spans="1:9" s="21" customFormat="1" ht="30">
      <c r="A378" s="59">
        <v>47</v>
      </c>
      <c r="B378" s="59" t="s">
        <v>1763</v>
      </c>
      <c r="C378" s="55" t="s">
        <v>2015</v>
      </c>
      <c r="D378" s="55"/>
      <c r="E378" s="52">
        <v>12</v>
      </c>
      <c r="F378" s="78" t="s">
        <v>2768</v>
      </c>
      <c r="G378" s="68">
        <v>0.1</v>
      </c>
      <c r="H378" s="57">
        <v>109000</v>
      </c>
      <c r="I378" s="57">
        <f t="shared" si="8"/>
        <v>10900</v>
      </c>
    </row>
    <row r="379" spans="1:9" s="21" customFormat="1" ht="30">
      <c r="A379" s="59">
        <v>48</v>
      </c>
      <c r="B379" s="59" t="s">
        <v>1764</v>
      </c>
      <c r="C379" s="55" t="s">
        <v>1196</v>
      </c>
      <c r="D379" s="55"/>
      <c r="E379" s="52" t="s">
        <v>1528</v>
      </c>
      <c r="F379" s="78" t="s">
        <v>2768</v>
      </c>
      <c r="G379" s="68">
        <v>0.1</v>
      </c>
      <c r="H379" s="57">
        <v>306000</v>
      </c>
      <c r="I379" s="57">
        <f t="shared" si="8"/>
        <v>30600</v>
      </c>
    </row>
    <row r="380" spans="1:9" s="21" customFormat="1" ht="15">
      <c r="A380" s="59">
        <v>49</v>
      </c>
      <c r="B380" s="59" t="s">
        <v>1765</v>
      </c>
      <c r="C380" s="55" t="s">
        <v>2016</v>
      </c>
      <c r="D380" s="55"/>
      <c r="E380" s="52" t="s">
        <v>379</v>
      </c>
      <c r="F380" s="78" t="s">
        <v>2768</v>
      </c>
      <c r="G380" s="68">
        <v>0.1</v>
      </c>
      <c r="H380" s="57">
        <v>85000</v>
      </c>
      <c r="I380" s="57">
        <f t="shared" si="8"/>
        <v>8500</v>
      </c>
    </row>
    <row r="381" spans="1:9" s="21" customFormat="1" ht="30">
      <c r="A381" s="59">
        <v>50</v>
      </c>
      <c r="B381" s="59" t="s">
        <v>1766</v>
      </c>
      <c r="C381" s="55" t="s">
        <v>1197</v>
      </c>
      <c r="D381" s="55"/>
      <c r="E381" s="52" t="s">
        <v>379</v>
      </c>
      <c r="F381" s="78" t="s">
        <v>2768</v>
      </c>
      <c r="G381" s="68">
        <v>0.1</v>
      </c>
      <c r="H381" s="57">
        <v>85000</v>
      </c>
      <c r="I381" s="57">
        <f t="shared" si="8"/>
        <v>8500</v>
      </c>
    </row>
    <row r="382" spans="1:9" s="21" customFormat="1" ht="30">
      <c r="A382" s="59">
        <v>51</v>
      </c>
      <c r="B382" s="59" t="s">
        <v>1767</v>
      </c>
      <c r="C382" s="55" t="s">
        <v>2017</v>
      </c>
      <c r="D382" s="55"/>
      <c r="E382" s="52">
        <v>11</v>
      </c>
      <c r="F382" s="78" t="s">
        <v>2768</v>
      </c>
      <c r="G382" s="68">
        <v>0.05</v>
      </c>
      <c r="H382" s="57">
        <v>58000</v>
      </c>
      <c r="I382" s="57">
        <f t="shared" si="8"/>
        <v>2900</v>
      </c>
    </row>
    <row r="383" spans="1:9" s="21" customFormat="1" ht="30">
      <c r="A383" s="59">
        <v>52</v>
      </c>
      <c r="B383" s="59" t="s">
        <v>1768</v>
      </c>
      <c r="C383" s="55" t="s">
        <v>2018</v>
      </c>
      <c r="D383" s="55"/>
      <c r="E383" s="52">
        <v>11</v>
      </c>
      <c r="F383" s="78" t="s">
        <v>2768</v>
      </c>
      <c r="G383" s="68">
        <v>0.1</v>
      </c>
      <c r="H383" s="57">
        <v>77000</v>
      </c>
      <c r="I383" s="57">
        <f t="shared" si="8"/>
        <v>7700</v>
      </c>
    </row>
    <row r="384" spans="1:9" s="21" customFormat="1" ht="15">
      <c r="A384" s="59">
        <v>53</v>
      </c>
      <c r="B384" s="59" t="s">
        <v>1769</v>
      </c>
      <c r="C384" s="55" t="s">
        <v>2019</v>
      </c>
      <c r="D384" s="55"/>
      <c r="E384" s="52">
        <v>11</v>
      </c>
      <c r="F384" s="78" t="s">
        <v>2768</v>
      </c>
      <c r="G384" s="68">
        <v>0.1</v>
      </c>
      <c r="H384" s="57">
        <v>65000</v>
      </c>
      <c r="I384" s="57">
        <f t="shared" si="8"/>
        <v>6500</v>
      </c>
    </row>
    <row r="385" spans="1:9" s="21" customFormat="1" ht="30">
      <c r="A385" s="59">
        <v>54</v>
      </c>
      <c r="B385" s="59" t="s">
        <v>1770</v>
      </c>
      <c r="C385" s="55" t="s">
        <v>2020</v>
      </c>
      <c r="D385" s="55"/>
      <c r="E385" s="52">
        <v>11</v>
      </c>
      <c r="F385" s="78" t="s">
        <v>2768</v>
      </c>
      <c r="G385" s="68">
        <v>0.1</v>
      </c>
      <c r="H385" s="57">
        <v>97000</v>
      </c>
      <c r="I385" s="57">
        <f t="shared" si="8"/>
        <v>9700</v>
      </c>
    </row>
    <row r="386" spans="1:9" s="21" customFormat="1" ht="15">
      <c r="A386" s="59">
        <v>55</v>
      </c>
      <c r="B386" s="59" t="s">
        <v>1771</v>
      </c>
      <c r="C386" s="55" t="s">
        <v>2021</v>
      </c>
      <c r="D386" s="55"/>
      <c r="E386" s="52">
        <v>10</v>
      </c>
      <c r="F386" s="78" t="s">
        <v>2</v>
      </c>
      <c r="G386" s="68">
        <v>0.25</v>
      </c>
      <c r="H386" s="57">
        <v>32000</v>
      </c>
      <c r="I386" s="57">
        <f t="shared" si="8"/>
        <v>8000</v>
      </c>
    </row>
    <row r="387" spans="1:9" s="21" customFormat="1" ht="15">
      <c r="A387" s="59">
        <v>56</v>
      </c>
      <c r="B387" s="59" t="s">
        <v>1772</v>
      </c>
      <c r="C387" s="55" t="s">
        <v>1711</v>
      </c>
      <c r="D387" s="55"/>
      <c r="E387" s="52">
        <v>10</v>
      </c>
      <c r="F387" s="78" t="s">
        <v>2768</v>
      </c>
      <c r="G387" s="68">
        <v>0.25</v>
      </c>
      <c r="H387" s="57">
        <v>122000</v>
      </c>
      <c r="I387" s="57">
        <f t="shared" si="8"/>
        <v>30500</v>
      </c>
    </row>
    <row r="388" spans="1:9" s="21" customFormat="1" ht="15">
      <c r="A388" s="59">
        <v>57</v>
      </c>
      <c r="B388" s="59" t="s">
        <v>1773</v>
      </c>
      <c r="C388" s="55" t="s">
        <v>2022</v>
      </c>
      <c r="D388" s="55"/>
      <c r="E388" s="52">
        <v>11</v>
      </c>
      <c r="F388" s="78" t="s">
        <v>2768</v>
      </c>
      <c r="G388" s="68">
        <v>0.2</v>
      </c>
      <c r="H388" s="57">
        <v>81000</v>
      </c>
      <c r="I388" s="57">
        <f t="shared" si="8"/>
        <v>16200</v>
      </c>
    </row>
    <row r="389" spans="1:9" s="21" customFormat="1" ht="30">
      <c r="A389" s="59">
        <v>58</v>
      </c>
      <c r="B389" s="59" t="s">
        <v>1774</v>
      </c>
      <c r="C389" s="55" t="s">
        <v>2023</v>
      </c>
      <c r="D389" s="55"/>
      <c r="E389" s="52">
        <v>10</v>
      </c>
      <c r="F389" s="78" t="s">
        <v>2768</v>
      </c>
      <c r="G389" s="68">
        <v>0.2</v>
      </c>
      <c r="H389" s="57">
        <v>85000</v>
      </c>
      <c r="I389" s="57">
        <f t="shared" si="8"/>
        <v>17000</v>
      </c>
    </row>
    <row r="390" spans="1:9" s="21" customFormat="1" ht="30">
      <c r="A390" s="59">
        <v>59</v>
      </c>
      <c r="B390" s="59" t="s">
        <v>1775</v>
      </c>
      <c r="C390" s="55" t="s">
        <v>2024</v>
      </c>
      <c r="D390" s="55"/>
      <c r="E390" s="52" t="s">
        <v>379</v>
      </c>
      <c r="F390" s="78" t="s">
        <v>2</v>
      </c>
      <c r="G390" s="68">
        <v>0.25</v>
      </c>
      <c r="H390" s="57">
        <v>73000</v>
      </c>
      <c r="I390" s="57">
        <f t="shared" si="8"/>
        <v>18250</v>
      </c>
    </row>
    <row r="391" spans="1:9" s="21" customFormat="1" ht="45">
      <c r="A391" s="59">
        <v>60</v>
      </c>
      <c r="B391" s="59" t="s">
        <v>1776</v>
      </c>
      <c r="C391" s="55" t="s">
        <v>1322</v>
      </c>
      <c r="D391" s="55"/>
      <c r="E391" s="52">
        <v>12</v>
      </c>
      <c r="F391" s="78" t="s">
        <v>2768</v>
      </c>
      <c r="G391" s="68">
        <v>0.1</v>
      </c>
      <c r="H391" s="57">
        <v>48000</v>
      </c>
      <c r="I391" s="57">
        <f t="shared" si="8"/>
        <v>4800</v>
      </c>
    </row>
    <row r="392" spans="1:9" s="21" customFormat="1" ht="105">
      <c r="A392" s="59">
        <v>61</v>
      </c>
      <c r="B392" s="59" t="s">
        <v>1777</v>
      </c>
      <c r="C392" s="55" t="s">
        <v>2025</v>
      </c>
      <c r="D392" s="58" t="s">
        <v>885</v>
      </c>
      <c r="E392" s="52">
        <v>12</v>
      </c>
      <c r="F392" s="78" t="s">
        <v>2768</v>
      </c>
      <c r="G392" s="68">
        <v>0.1</v>
      </c>
      <c r="H392" s="57">
        <v>653000</v>
      </c>
      <c r="I392" s="57">
        <f t="shared" si="8"/>
        <v>65300</v>
      </c>
    </row>
    <row r="393" spans="1:9" s="21" customFormat="1" ht="30">
      <c r="A393" s="59">
        <v>62</v>
      </c>
      <c r="B393" s="59" t="s">
        <v>1778</v>
      </c>
      <c r="C393" s="55" t="s">
        <v>2026</v>
      </c>
      <c r="D393" s="58" t="s">
        <v>2770</v>
      </c>
      <c r="E393" s="52">
        <v>12</v>
      </c>
      <c r="F393" s="78" t="s">
        <v>2768</v>
      </c>
      <c r="G393" s="68">
        <v>0.05</v>
      </c>
      <c r="H393" s="57">
        <v>239000</v>
      </c>
      <c r="I393" s="57">
        <f aca="true" t="shared" si="9" ref="I393:I420">H393*G393</f>
        <v>11950</v>
      </c>
    </row>
    <row r="394" spans="1:9" s="21" customFormat="1" ht="30">
      <c r="A394" s="59">
        <v>63</v>
      </c>
      <c r="B394" s="59" t="s">
        <v>1779</v>
      </c>
      <c r="C394" s="55" t="s">
        <v>975</v>
      </c>
      <c r="D394" s="58" t="s">
        <v>2769</v>
      </c>
      <c r="E394" s="52">
        <v>12</v>
      </c>
      <c r="F394" s="78" t="s">
        <v>2768</v>
      </c>
      <c r="G394" s="68">
        <v>0.1</v>
      </c>
      <c r="H394" s="57">
        <v>378000</v>
      </c>
      <c r="I394" s="57">
        <f t="shared" si="9"/>
        <v>37800</v>
      </c>
    </row>
    <row r="395" spans="1:9" s="21" customFormat="1" ht="30">
      <c r="A395" s="59">
        <v>64</v>
      </c>
      <c r="B395" s="59" t="s">
        <v>1780</v>
      </c>
      <c r="C395" s="55" t="s">
        <v>976</v>
      </c>
      <c r="D395" s="55"/>
      <c r="E395" s="52">
        <v>12</v>
      </c>
      <c r="F395" s="78" t="s">
        <v>2768</v>
      </c>
      <c r="G395" s="68">
        <v>0.05</v>
      </c>
      <c r="H395" s="57">
        <v>523000</v>
      </c>
      <c r="I395" s="57">
        <f t="shared" si="9"/>
        <v>26150</v>
      </c>
    </row>
    <row r="396" spans="1:9" s="21" customFormat="1" ht="30">
      <c r="A396" s="59">
        <v>65</v>
      </c>
      <c r="B396" s="59" t="s">
        <v>1781</v>
      </c>
      <c r="C396" s="55" t="s">
        <v>977</v>
      </c>
      <c r="D396" s="55"/>
      <c r="E396" s="52" t="s">
        <v>1528</v>
      </c>
      <c r="F396" s="78" t="s">
        <v>2761</v>
      </c>
      <c r="G396" s="68">
        <v>0.25</v>
      </c>
      <c r="H396" s="57">
        <v>77000</v>
      </c>
      <c r="I396" s="57">
        <f t="shared" si="9"/>
        <v>19250</v>
      </c>
    </row>
    <row r="397" spans="1:9" s="21" customFormat="1" ht="30">
      <c r="A397" s="59">
        <v>66</v>
      </c>
      <c r="B397" s="59" t="s">
        <v>1782</v>
      </c>
      <c r="C397" s="55" t="s">
        <v>978</v>
      </c>
      <c r="D397" s="55"/>
      <c r="E397" s="52" t="s">
        <v>1528</v>
      </c>
      <c r="F397" s="59" t="s">
        <v>2</v>
      </c>
      <c r="G397" s="68">
        <v>0.25</v>
      </c>
      <c r="H397" s="57">
        <v>484000</v>
      </c>
      <c r="I397" s="57">
        <f t="shared" si="9"/>
        <v>121000</v>
      </c>
    </row>
    <row r="398" spans="1:9" s="21" customFormat="1" ht="15">
      <c r="A398" s="59">
        <v>67</v>
      </c>
      <c r="B398" s="59" t="s">
        <v>1783</v>
      </c>
      <c r="C398" s="55" t="s">
        <v>979</v>
      </c>
      <c r="D398" s="55"/>
      <c r="E398" s="52">
        <v>12</v>
      </c>
      <c r="F398" s="78" t="s">
        <v>2761</v>
      </c>
      <c r="G398" s="68">
        <v>0.1</v>
      </c>
      <c r="H398" s="57">
        <v>44000</v>
      </c>
      <c r="I398" s="57">
        <f t="shared" si="9"/>
        <v>4400</v>
      </c>
    </row>
    <row r="399" spans="1:9" s="21" customFormat="1" ht="30">
      <c r="A399" s="59">
        <v>68</v>
      </c>
      <c r="B399" s="59" t="s">
        <v>1784</v>
      </c>
      <c r="C399" s="55" t="s">
        <v>980</v>
      </c>
      <c r="D399" s="55"/>
      <c r="E399" s="52">
        <v>12</v>
      </c>
      <c r="F399" s="78" t="s">
        <v>2768</v>
      </c>
      <c r="G399" s="68">
        <v>0.1</v>
      </c>
      <c r="H399" s="57">
        <v>92000</v>
      </c>
      <c r="I399" s="57">
        <f t="shared" si="9"/>
        <v>9200</v>
      </c>
    </row>
    <row r="400" spans="1:9" s="21" customFormat="1" ht="15">
      <c r="A400" s="59">
        <v>69</v>
      </c>
      <c r="B400" s="59" t="s">
        <v>1785</v>
      </c>
      <c r="C400" s="55" t="s">
        <v>981</v>
      </c>
      <c r="D400" s="55"/>
      <c r="E400" s="52">
        <v>12</v>
      </c>
      <c r="F400" s="78" t="s">
        <v>2768</v>
      </c>
      <c r="G400" s="68">
        <v>0.1</v>
      </c>
      <c r="H400" s="57">
        <v>87000</v>
      </c>
      <c r="I400" s="57">
        <f t="shared" si="9"/>
        <v>8700</v>
      </c>
    </row>
    <row r="401" spans="1:9" s="21" customFormat="1" ht="15">
      <c r="A401" s="59">
        <v>70</v>
      </c>
      <c r="B401" s="59" t="s">
        <v>1786</v>
      </c>
      <c r="C401" s="55" t="s">
        <v>982</v>
      </c>
      <c r="D401" s="55"/>
      <c r="E401" s="52">
        <v>12</v>
      </c>
      <c r="F401" s="78" t="s">
        <v>2761</v>
      </c>
      <c r="G401" s="68">
        <v>0.1</v>
      </c>
      <c r="H401" s="57">
        <v>147000</v>
      </c>
      <c r="I401" s="57">
        <f t="shared" si="9"/>
        <v>14700</v>
      </c>
    </row>
    <row r="402" spans="1:9" s="21" customFormat="1" ht="15">
      <c r="A402" s="59">
        <v>71</v>
      </c>
      <c r="B402" s="59" t="s">
        <v>1787</v>
      </c>
      <c r="C402" s="55" t="s">
        <v>983</v>
      </c>
      <c r="D402" s="55"/>
      <c r="E402" s="52">
        <v>12</v>
      </c>
      <c r="F402" s="78" t="s">
        <v>2761</v>
      </c>
      <c r="G402" s="68">
        <v>0.1</v>
      </c>
      <c r="H402" s="57">
        <v>184000</v>
      </c>
      <c r="I402" s="57">
        <f t="shared" si="9"/>
        <v>18400</v>
      </c>
    </row>
    <row r="403" spans="1:9" s="21" customFormat="1" ht="15">
      <c r="A403" s="59">
        <v>72</v>
      </c>
      <c r="B403" s="59" t="s">
        <v>1788</v>
      </c>
      <c r="C403" s="55" t="s">
        <v>984</v>
      </c>
      <c r="D403" s="55"/>
      <c r="E403" s="52">
        <v>12</v>
      </c>
      <c r="F403" s="78" t="s">
        <v>2761</v>
      </c>
      <c r="G403" s="68">
        <v>0.1</v>
      </c>
      <c r="H403" s="57">
        <v>831000</v>
      </c>
      <c r="I403" s="57">
        <f t="shared" si="9"/>
        <v>83100</v>
      </c>
    </row>
    <row r="404" spans="1:9" s="21" customFormat="1" ht="30">
      <c r="A404" s="59">
        <v>73</v>
      </c>
      <c r="B404" s="59" t="s">
        <v>1789</v>
      </c>
      <c r="C404" s="55" t="s">
        <v>985</v>
      </c>
      <c r="D404" s="55"/>
      <c r="E404" s="52">
        <v>12</v>
      </c>
      <c r="F404" s="78" t="s">
        <v>2761</v>
      </c>
      <c r="G404" s="68">
        <v>0.1</v>
      </c>
      <c r="H404" s="57">
        <v>421000</v>
      </c>
      <c r="I404" s="57">
        <f t="shared" si="9"/>
        <v>42100</v>
      </c>
    </row>
    <row r="405" spans="1:9" s="21" customFormat="1" ht="15">
      <c r="A405" s="59">
        <v>74</v>
      </c>
      <c r="B405" s="59" t="s">
        <v>1790</v>
      </c>
      <c r="C405" s="55" t="s">
        <v>986</v>
      </c>
      <c r="D405" s="55"/>
      <c r="E405" s="52">
        <v>11</v>
      </c>
      <c r="F405" s="78" t="s">
        <v>2</v>
      </c>
      <c r="G405" s="68">
        <v>0.25</v>
      </c>
      <c r="H405" s="57">
        <v>92000</v>
      </c>
      <c r="I405" s="57">
        <f t="shared" si="9"/>
        <v>23000</v>
      </c>
    </row>
    <row r="406" spans="1:9" s="21" customFormat="1" ht="15">
      <c r="A406" s="59">
        <v>75</v>
      </c>
      <c r="B406" s="59" t="s">
        <v>1791</v>
      </c>
      <c r="C406" s="55" t="s">
        <v>987</v>
      </c>
      <c r="D406" s="55"/>
      <c r="E406" s="52">
        <v>11</v>
      </c>
      <c r="F406" s="78" t="s">
        <v>2</v>
      </c>
      <c r="G406" s="68">
        <v>0.1</v>
      </c>
      <c r="H406" s="57">
        <v>459000</v>
      </c>
      <c r="I406" s="57">
        <f t="shared" si="9"/>
        <v>45900</v>
      </c>
    </row>
    <row r="407" spans="1:9" s="21" customFormat="1" ht="15">
      <c r="A407" s="59">
        <v>76</v>
      </c>
      <c r="B407" s="59" t="s">
        <v>1792</v>
      </c>
      <c r="C407" s="55" t="s">
        <v>988</v>
      </c>
      <c r="D407" s="55"/>
      <c r="E407" s="52">
        <v>11</v>
      </c>
      <c r="F407" s="78" t="s">
        <v>2</v>
      </c>
      <c r="G407" s="68">
        <v>0.1</v>
      </c>
      <c r="H407" s="57">
        <v>85000</v>
      </c>
      <c r="I407" s="57">
        <f t="shared" si="9"/>
        <v>8500</v>
      </c>
    </row>
    <row r="408" spans="1:9" s="21" customFormat="1" ht="15">
      <c r="A408" s="59">
        <v>77</v>
      </c>
      <c r="B408" s="59" t="s">
        <v>1793</v>
      </c>
      <c r="C408" s="55" t="s">
        <v>989</v>
      </c>
      <c r="D408" s="55"/>
      <c r="E408" s="52">
        <v>11</v>
      </c>
      <c r="F408" s="78" t="s">
        <v>2768</v>
      </c>
      <c r="G408" s="68">
        <v>0.1</v>
      </c>
      <c r="H408" s="57">
        <v>668000</v>
      </c>
      <c r="I408" s="57">
        <f t="shared" si="9"/>
        <v>66800</v>
      </c>
    </row>
    <row r="409" spans="1:9" s="21" customFormat="1" ht="15">
      <c r="A409" s="59">
        <v>78</v>
      </c>
      <c r="B409" s="59" t="s">
        <v>1794</v>
      </c>
      <c r="C409" s="55" t="s">
        <v>990</v>
      </c>
      <c r="D409" s="55"/>
      <c r="E409" s="52">
        <v>11</v>
      </c>
      <c r="F409" s="78" t="s">
        <v>2768</v>
      </c>
      <c r="G409" s="68">
        <v>0.1</v>
      </c>
      <c r="H409" s="57">
        <v>436000</v>
      </c>
      <c r="I409" s="57">
        <f t="shared" si="9"/>
        <v>43600</v>
      </c>
    </row>
    <row r="410" spans="1:9" s="21" customFormat="1" ht="15">
      <c r="A410" s="59">
        <v>79</v>
      </c>
      <c r="B410" s="59" t="s">
        <v>1795</v>
      </c>
      <c r="C410" s="55" t="s">
        <v>991</v>
      </c>
      <c r="D410" s="55"/>
      <c r="E410" s="52">
        <v>11</v>
      </c>
      <c r="F410" s="78" t="s">
        <v>2</v>
      </c>
      <c r="G410" s="68">
        <v>0.1</v>
      </c>
      <c r="H410" s="57">
        <v>102000</v>
      </c>
      <c r="I410" s="57">
        <f t="shared" si="9"/>
        <v>10200</v>
      </c>
    </row>
    <row r="411" spans="1:9" s="21" customFormat="1" ht="15">
      <c r="A411" s="59">
        <v>80</v>
      </c>
      <c r="B411" s="59" t="s">
        <v>1796</v>
      </c>
      <c r="C411" s="55" t="s">
        <v>992</v>
      </c>
      <c r="D411" s="55"/>
      <c r="E411" s="52">
        <v>11</v>
      </c>
      <c r="F411" s="78" t="s">
        <v>2</v>
      </c>
      <c r="G411" s="68">
        <v>0.1</v>
      </c>
      <c r="H411" s="57">
        <v>436000</v>
      </c>
      <c r="I411" s="57">
        <f t="shared" si="9"/>
        <v>43600</v>
      </c>
    </row>
    <row r="412" spans="1:9" s="21" customFormat="1" ht="15">
      <c r="A412" s="59">
        <v>81</v>
      </c>
      <c r="B412" s="59" t="s">
        <v>1797</v>
      </c>
      <c r="C412" s="55" t="s">
        <v>993</v>
      </c>
      <c r="D412" s="55"/>
      <c r="E412" s="52">
        <v>11</v>
      </c>
      <c r="F412" s="78" t="s">
        <v>2</v>
      </c>
      <c r="G412" s="68">
        <v>0.1</v>
      </c>
      <c r="H412" s="57">
        <v>167000</v>
      </c>
      <c r="I412" s="57">
        <f t="shared" si="9"/>
        <v>16700</v>
      </c>
    </row>
    <row r="413" spans="1:9" s="21" customFormat="1" ht="15">
      <c r="A413" s="59">
        <v>82</v>
      </c>
      <c r="B413" s="59" t="s">
        <v>502</v>
      </c>
      <c r="C413" s="55" t="s">
        <v>994</v>
      </c>
      <c r="D413" s="55"/>
      <c r="E413" s="52">
        <v>11</v>
      </c>
      <c r="F413" s="78" t="s">
        <v>2</v>
      </c>
      <c r="G413" s="68">
        <v>0.1</v>
      </c>
      <c r="H413" s="57">
        <v>460000</v>
      </c>
      <c r="I413" s="57">
        <f t="shared" si="9"/>
        <v>46000</v>
      </c>
    </row>
    <row r="414" spans="1:9" s="21" customFormat="1" ht="15">
      <c r="A414" s="59">
        <v>83</v>
      </c>
      <c r="B414" s="59" t="s">
        <v>503</v>
      </c>
      <c r="C414" s="55" t="s">
        <v>995</v>
      </c>
      <c r="D414" s="55"/>
      <c r="E414" s="52">
        <v>11</v>
      </c>
      <c r="F414" s="78" t="s">
        <v>2768</v>
      </c>
      <c r="G414" s="68">
        <v>0.1</v>
      </c>
      <c r="H414" s="57">
        <v>64000</v>
      </c>
      <c r="I414" s="57">
        <f t="shared" si="9"/>
        <v>6400</v>
      </c>
    </row>
    <row r="415" spans="1:9" s="21" customFormat="1" ht="15">
      <c r="A415" s="59">
        <v>84</v>
      </c>
      <c r="B415" s="59" t="s">
        <v>504</v>
      </c>
      <c r="C415" s="55" t="s">
        <v>681</v>
      </c>
      <c r="D415" s="55"/>
      <c r="E415" s="52" t="s">
        <v>379</v>
      </c>
      <c r="F415" s="78" t="s">
        <v>2940</v>
      </c>
      <c r="G415" s="68">
        <v>2</v>
      </c>
      <c r="H415" s="57">
        <v>69000</v>
      </c>
      <c r="I415" s="57">
        <f t="shared" si="9"/>
        <v>138000</v>
      </c>
    </row>
    <row r="416" spans="1:9" s="21" customFormat="1" ht="15">
      <c r="A416" s="59">
        <v>85</v>
      </c>
      <c r="B416" s="59" t="s">
        <v>505</v>
      </c>
      <c r="C416" s="55" t="s">
        <v>996</v>
      </c>
      <c r="D416" s="55"/>
      <c r="E416" s="52">
        <v>12</v>
      </c>
      <c r="F416" s="78" t="s">
        <v>2761</v>
      </c>
      <c r="G416" s="68">
        <v>0.05</v>
      </c>
      <c r="H416" s="57">
        <v>348000</v>
      </c>
      <c r="I416" s="57">
        <f t="shared" si="9"/>
        <v>17400</v>
      </c>
    </row>
    <row r="417" spans="1:9" s="21" customFormat="1" ht="15">
      <c r="A417" s="59">
        <v>86</v>
      </c>
      <c r="B417" s="59" t="s">
        <v>506</v>
      </c>
      <c r="C417" s="55" t="s">
        <v>2765</v>
      </c>
      <c r="D417" s="55"/>
      <c r="E417" s="52" t="s">
        <v>379</v>
      </c>
      <c r="F417" s="78" t="s">
        <v>2940</v>
      </c>
      <c r="G417" s="68">
        <v>1</v>
      </c>
      <c r="H417" s="57">
        <v>61000</v>
      </c>
      <c r="I417" s="57">
        <f t="shared" si="9"/>
        <v>61000</v>
      </c>
    </row>
    <row r="418" spans="1:9" s="21" customFormat="1" ht="15">
      <c r="A418" s="59">
        <v>87</v>
      </c>
      <c r="B418" s="59" t="s">
        <v>507</v>
      </c>
      <c r="C418" s="55" t="s">
        <v>997</v>
      </c>
      <c r="D418" s="55"/>
      <c r="E418" s="52" t="s">
        <v>379</v>
      </c>
      <c r="F418" s="78" t="s">
        <v>2763</v>
      </c>
      <c r="G418" s="68">
        <v>2</v>
      </c>
      <c r="H418" s="57">
        <v>67000</v>
      </c>
      <c r="I418" s="57">
        <f t="shared" si="9"/>
        <v>134000</v>
      </c>
    </row>
    <row r="419" spans="1:9" s="21" customFormat="1" ht="15">
      <c r="A419" s="59">
        <v>88</v>
      </c>
      <c r="B419" s="59" t="s">
        <v>508</v>
      </c>
      <c r="C419" s="55" t="s">
        <v>998</v>
      </c>
      <c r="D419" s="55"/>
      <c r="E419" s="52" t="s">
        <v>379</v>
      </c>
      <c r="F419" s="78" t="s">
        <v>2</v>
      </c>
      <c r="G419" s="68">
        <v>3</v>
      </c>
      <c r="H419" s="57">
        <v>13000</v>
      </c>
      <c r="I419" s="57">
        <f t="shared" si="9"/>
        <v>39000</v>
      </c>
    </row>
    <row r="420" spans="1:9" s="21" customFormat="1" ht="15">
      <c r="A420" s="59">
        <v>89</v>
      </c>
      <c r="B420" s="59" t="s">
        <v>509</v>
      </c>
      <c r="C420" s="55" t="s">
        <v>999</v>
      </c>
      <c r="D420" s="55"/>
      <c r="E420" s="52">
        <v>10</v>
      </c>
      <c r="F420" s="78" t="s">
        <v>2</v>
      </c>
      <c r="G420" s="68">
        <v>0.3</v>
      </c>
      <c r="H420" s="57">
        <v>58000</v>
      </c>
      <c r="I420" s="57">
        <f t="shared" si="9"/>
        <v>17400</v>
      </c>
    </row>
    <row r="421" spans="1:10" s="21" customFormat="1" ht="15">
      <c r="A421" s="60" t="s">
        <v>1139</v>
      </c>
      <c r="B421" s="46" t="s">
        <v>1054</v>
      </c>
      <c r="C421" s="46"/>
      <c r="D421" s="46"/>
      <c r="E421" s="61"/>
      <c r="F421" s="60"/>
      <c r="G421" s="61"/>
      <c r="H421" s="57">
        <v>0</v>
      </c>
      <c r="I421" s="49">
        <f>SUM(I423:I471)</f>
        <v>29018450</v>
      </c>
      <c r="J421" s="50">
        <f>I421</f>
        <v>29018450</v>
      </c>
    </row>
    <row r="422" spans="1:9" s="21" customFormat="1" ht="30">
      <c r="A422" s="60" t="s">
        <v>1140</v>
      </c>
      <c r="B422" s="45" t="s">
        <v>1040</v>
      </c>
      <c r="C422" s="45"/>
      <c r="D422" s="55" t="s">
        <v>1000</v>
      </c>
      <c r="E422" s="56"/>
      <c r="F422" s="59"/>
      <c r="G422" s="56"/>
      <c r="H422" s="57">
        <v>0</v>
      </c>
      <c r="I422" s="57">
        <f aca="true" t="shared" si="10" ref="I422:I453">H422*G422</f>
        <v>0</v>
      </c>
    </row>
    <row r="423" spans="1:10" s="21" customFormat="1" ht="60">
      <c r="A423" s="59">
        <v>1</v>
      </c>
      <c r="B423" s="59"/>
      <c r="C423" s="54" t="s">
        <v>1001</v>
      </c>
      <c r="D423" s="55" t="s">
        <v>2066</v>
      </c>
      <c r="E423" s="56">
        <v>10</v>
      </c>
      <c r="F423" s="59" t="s">
        <v>2429</v>
      </c>
      <c r="G423" s="56">
        <v>1</v>
      </c>
      <c r="H423" s="57">
        <v>497000</v>
      </c>
      <c r="I423" s="57">
        <f t="shared" si="10"/>
        <v>497000</v>
      </c>
      <c r="J423" s="79"/>
    </row>
    <row r="424" spans="1:9" s="21" customFormat="1" ht="60">
      <c r="A424" s="59">
        <v>2</v>
      </c>
      <c r="B424" s="59"/>
      <c r="C424" s="55" t="s">
        <v>2067</v>
      </c>
      <c r="D424" s="55" t="s">
        <v>2661</v>
      </c>
      <c r="E424" s="52">
        <v>10</v>
      </c>
      <c r="F424" s="67" t="s">
        <v>2429</v>
      </c>
      <c r="G424" s="72">
        <v>1</v>
      </c>
      <c r="H424" s="57">
        <v>1822000</v>
      </c>
      <c r="I424" s="57">
        <f t="shared" si="10"/>
        <v>1822000</v>
      </c>
    </row>
    <row r="425" spans="1:9" s="21" customFormat="1" ht="15">
      <c r="A425" s="60" t="s">
        <v>1015</v>
      </c>
      <c r="B425" s="45" t="s">
        <v>1652</v>
      </c>
      <c r="C425" s="45"/>
      <c r="D425" s="55"/>
      <c r="E425" s="52"/>
      <c r="F425" s="67"/>
      <c r="G425" s="72"/>
      <c r="H425" s="57">
        <v>0</v>
      </c>
      <c r="I425" s="57">
        <f t="shared" si="10"/>
        <v>0</v>
      </c>
    </row>
    <row r="426" spans="1:9" s="21" customFormat="1" ht="30">
      <c r="A426" s="59">
        <v>1</v>
      </c>
      <c r="B426" s="59"/>
      <c r="C426" s="55" t="s">
        <v>1272</v>
      </c>
      <c r="D426" s="55" t="s">
        <v>2068</v>
      </c>
      <c r="E426" s="52">
        <v>10</v>
      </c>
      <c r="F426" s="67" t="s">
        <v>2426</v>
      </c>
      <c r="G426" s="72">
        <v>6</v>
      </c>
      <c r="H426" s="57">
        <v>36000</v>
      </c>
      <c r="I426" s="57">
        <f t="shared" si="10"/>
        <v>216000</v>
      </c>
    </row>
    <row r="427" spans="1:9" s="21" customFormat="1" ht="30">
      <c r="A427" s="59">
        <v>2</v>
      </c>
      <c r="B427" s="59"/>
      <c r="C427" s="55" t="s">
        <v>417</v>
      </c>
      <c r="D427" s="55" t="s">
        <v>2069</v>
      </c>
      <c r="E427" s="52">
        <v>10</v>
      </c>
      <c r="F427" s="67" t="s">
        <v>2426</v>
      </c>
      <c r="G427" s="72">
        <v>6</v>
      </c>
      <c r="H427" s="57">
        <v>20000</v>
      </c>
      <c r="I427" s="57">
        <f t="shared" si="10"/>
        <v>120000</v>
      </c>
    </row>
    <row r="428" spans="1:9" s="21" customFormat="1" ht="30">
      <c r="A428" s="59">
        <v>3</v>
      </c>
      <c r="B428" s="59"/>
      <c r="C428" s="55" t="s">
        <v>2070</v>
      </c>
      <c r="D428" s="55" t="s">
        <v>2071</v>
      </c>
      <c r="E428" s="52">
        <v>10</v>
      </c>
      <c r="F428" s="67" t="s">
        <v>2426</v>
      </c>
      <c r="G428" s="72">
        <v>6</v>
      </c>
      <c r="H428" s="57">
        <v>10000</v>
      </c>
      <c r="I428" s="57">
        <f t="shared" si="10"/>
        <v>60000</v>
      </c>
    </row>
    <row r="429" spans="1:9" s="21" customFormat="1" ht="30">
      <c r="A429" s="59">
        <v>4</v>
      </c>
      <c r="B429" s="59"/>
      <c r="C429" s="55" t="s">
        <v>567</v>
      </c>
      <c r="D429" s="55" t="s">
        <v>420</v>
      </c>
      <c r="E429" s="52">
        <v>10</v>
      </c>
      <c r="F429" s="67" t="s">
        <v>2426</v>
      </c>
      <c r="G429" s="72">
        <v>6</v>
      </c>
      <c r="H429" s="57">
        <v>29000</v>
      </c>
      <c r="I429" s="57">
        <f t="shared" si="10"/>
        <v>174000</v>
      </c>
    </row>
    <row r="430" spans="1:9" s="21" customFormat="1" ht="30">
      <c r="A430" s="59">
        <v>5</v>
      </c>
      <c r="B430" s="59"/>
      <c r="C430" s="55" t="s">
        <v>421</v>
      </c>
      <c r="D430" s="55" t="s">
        <v>422</v>
      </c>
      <c r="E430" s="52" t="s">
        <v>423</v>
      </c>
      <c r="F430" s="67" t="s">
        <v>2426</v>
      </c>
      <c r="G430" s="72">
        <v>6</v>
      </c>
      <c r="H430" s="57">
        <v>30000</v>
      </c>
      <c r="I430" s="57">
        <f t="shared" si="10"/>
        <v>180000</v>
      </c>
    </row>
    <row r="431" spans="1:9" s="21" customFormat="1" ht="30">
      <c r="A431" s="59">
        <v>6</v>
      </c>
      <c r="B431" s="59"/>
      <c r="C431" s="55" t="s">
        <v>1808</v>
      </c>
      <c r="D431" s="55" t="s">
        <v>424</v>
      </c>
      <c r="E431" s="52" t="s">
        <v>423</v>
      </c>
      <c r="F431" s="67" t="s">
        <v>2426</v>
      </c>
      <c r="G431" s="72">
        <v>6</v>
      </c>
      <c r="H431" s="57">
        <v>20000</v>
      </c>
      <c r="I431" s="57">
        <f t="shared" si="10"/>
        <v>120000</v>
      </c>
    </row>
    <row r="432" spans="1:9" s="21" customFormat="1" ht="30">
      <c r="A432" s="59">
        <v>7</v>
      </c>
      <c r="B432" s="59"/>
      <c r="C432" s="55" t="s">
        <v>637</v>
      </c>
      <c r="D432" s="55" t="s">
        <v>638</v>
      </c>
      <c r="E432" s="52">
        <v>10</v>
      </c>
      <c r="F432" s="67" t="s">
        <v>2426</v>
      </c>
      <c r="G432" s="72">
        <v>6</v>
      </c>
      <c r="H432" s="57">
        <v>3267000</v>
      </c>
      <c r="I432" s="57">
        <f t="shared" si="10"/>
        <v>19602000</v>
      </c>
    </row>
    <row r="433" spans="1:9" s="21" customFormat="1" ht="15">
      <c r="A433" s="59">
        <v>8</v>
      </c>
      <c r="B433" s="59"/>
      <c r="C433" s="55" t="s">
        <v>1489</v>
      </c>
      <c r="D433" s="55" t="s">
        <v>347</v>
      </c>
      <c r="E433" s="52" t="s">
        <v>379</v>
      </c>
      <c r="F433" s="67" t="s">
        <v>2940</v>
      </c>
      <c r="G433" s="72">
        <v>2</v>
      </c>
      <c r="H433" s="57">
        <v>41000</v>
      </c>
      <c r="I433" s="57">
        <f t="shared" si="10"/>
        <v>82000</v>
      </c>
    </row>
    <row r="434" spans="1:9" s="21" customFormat="1" ht="15">
      <c r="A434" s="59">
        <v>9</v>
      </c>
      <c r="B434" s="59"/>
      <c r="C434" s="55" t="s">
        <v>1490</v>
      </c>
      <c r="D434" s="55" t="s">
        <v>347</v>
      </c>
      <c r="E434" s="52" t="s">
        <v>379</v>
      </c>
      <c r="F434" s="67" t="s">
        <v>2940</v>
      </c>
      <c r="G434" s="72">
        <v>2</v>
      </c>
      <c r="H434" s="57">
        <v>22000</v>
      </c>
      <c r="I434" s="57">
        <f t="shared" si="10"/>
        <v>44000</v>
      </c>
    </row>
    <row r="435" spans="1:9" s="21" customFormat="1" ht="45">
      <c r="A435" s="59">
        <v>10</v>
      </c>
      <c r="B435" s="59"/>
      <c r="C435" s="55" t="s">
        <v>1491</v>
      </c>
      <c r="D435" s="55" t="s">
        <v>2710</v>
      </c>
      <c r="E435" s="52">
        <v>10</v>
      </c>
      <c r="F435" s="67" t="s">
        <v>2429</v>
      </c>
      <c r="G435" s="72">
        <v>6</v>
      </c>
      <c r="H435" s="57">
        <v>52000</v>
      </c>
      <c r="I435" s="57">
        <f t="shared" si="10"/>
        <v>312000</v>
      </c>
    </row>
    <row r="436" spans="1:9" s="21" customFormat="1" ht="60">
      <c r="A436" s="59">
        <v>11</v>
      </c>
      <c r="B436" s="59"/>
      <c r="C436" s="55" t="s">
        <v>1854</v>
      </c>
      <c r="D436" s="55" t="s">
        <v>1855</v>
      </c>
      <c r="E436" s="52">
        <v>10</v>
      </c>
      <c r="F436" s="67" t="s">
        <v>2429</v>
      </c>
      <c r="G436" s="72">
        <v>6</v>
      </c>
      <c r="H436" s="57">
        <v>41000</v>
      </c>
      <c r="I436" s="57">
        <f t="shared" si="10"/>
        <v>246000</v>
      </c>
    </row>
    <row r="437" spans="1:9" s="21" customFormat="1" ht="15">
      <c r="A437" s="59">
        <v>12</v>
      </c>
      <c r="B437" s="59"/>
      <c r="C437" s="55" t="s">
        <v>1856</v>
      </c>
      <c r="D437" s="55" t="s">
        <v>347</v>
      </c>
      <c r="E437" s="52">
        <v>10</v>
      </c>
      <c r="F437" s="67" t="s">
        <v>2426</v>
      </c>
      <c r="G437" s="72">
        <v>6</v>
      </c>
      <c r="H437" s="57">
        <v>32000</v>
      </c>
      <c r="I437" s="57">
        <f t="shared" si="10"/>
        <v>192000</v>
      </c>
    </row>
    <row r="438" spans="1:9" s="21" customFormat="1" ht="30">
      <c r="A438" s="59">
        <v>13</v>
      </c>
      <c r="B438" s="59"/>
      <c r="C438" s="55" t="s">
        <v>1857</v>
      </c>
      <c r="D438" s="55" t="s">
        <v>1858</v>
      </c>
      <c r="E438" s="52">
        <v>10</v>
      </c>
      <c r="F438" s="67" t="s">
        <v>2426</v>
      </c>
      <c r="G438" s="72">
        <v>6</v>
      </c>
      <c r="H438" s="57">
        <v>92000</v>
      </c>
      <c r="I438" s="57">
        <f t="shared" si="10"/>
        <v>552000</v>
      </c>
    </row>
    <row r="439" spans="1:9" s="21" customFormat="1" ht="30">
      <c r="A439" s="59">
        <v>14</v>
      </c>
      <c r="B439" s="59"/>
      <c r="C439" s="55" t="s">
        <v>1694</v>
      </c>
      <c r="D439" s="55" t="s">
        <v>919</v>
      </c>
      <c r="E439" s="56">
        <v>10</v>
      </c>
      <c r="F439" s="67" t="s">
        <v>2426</v>
      </c>
      <c r="G439" s="72">
        <v>6</v>
      </c>
      <c r="H439" s="57">
        <v>19000</v>
      </c>
      <c r="I439" s="57">
        <f t="shared" si="10"/>
        <v>114000</v>
      </c>
    </row>
    <row r="440" spans="1:9" s="21" customFormat="1" ht="15">
      <c r="A440" s="59">
        <v>15</v>
      </c>
      <c r="B440" s="59"/>
      <c r="C440" s="55" t="s">
        <v>2527</v>
      </c>
      <c r="D440" s="55" t="s">
        <v>2727</v>
      </c>
      <c r="E440" s="52">
        <v>10</v>
      </c>
      <c r="F440" s="67" t="s">
        <v>2426</v>
      </c>
      <c r="G440" s="72">
        <v>6</v>
      </c>
      <c r="H440" s="57">
        <v>6000</v>
      </c>
      <c r="I440" s="57">
        <f t="shared" si="10"/>
        <v>36000</v>
      </c>
    </row>
    <row r="441" spans="1:9" s="21" customFormat="1" ht="30">
      <c r="A441" s="59">
        <v>16</v>
      </c>
      <c r="B441" s="59"/>
      <c r="C441" s="55" t="s">
        <v>2728</v>
      </c>
      <c r="D441" s="55" t="s">
        <v>2729</v>
      </c>
      <c r="E441" s="52">
        <v>10</v>
      </c>
      <c r="F441" s="67" t="s">
        <v>2426</v>
      </c>
      <c r="G441" s="72">
        <v>6</v>
      </c>
      <c r="H441" s="57">
        <v>5000</v>
      </c>
      <c r="I441" s="57">
        <f t="shared" si="10"/>
        <v>30000</v>
      </c>
    </row>
    <row r="442" spans="1:9" s="21" customFormat="1" ht="30">
      <c r="A442" s="59">
        <v>17</v>
      </c>
      <c r="B442" s="59"/>
      <c r="C442" s="55" t="s">
        <v>2469</v>
      </c>
      <c r="D442" s="55" t="s">
        <v>2730</v>
      </c>
      <c r="E442" s="52">
        <v>10</v>
      </c>
      <c r="F442" s="67" t="s">
        <v>2426</v>
      </c>
      <c r="G442" s="72">
        <v>6</v>
      </c>
      <c r="H442" s="57">
        <v>17000</v>
      </c>
      <c r="I442" s="57">
        <f t="shared" si="10"/>
        <v>102000</v>
      </c>
    </row>
    <row r="443" spans="1:9" s="21" customFormat="1" ht="30">
      <c r="A443" s="59">
        <v>18</v>
      </c>
      <c r="B443" s="59"/>
      <c r="C443" s="55" t="s">
        <v>2731</v>
      </c>
      <c r="D443" s="55" t="s">
        <v>2732</v>
      </c>
      <c r="E443" s="52">
        <v>11</v>
      </c>
      <c r="F443" s="78" t="s">
        <v>2429</v>
      </c>
      <c r="G443" s="72">
        <v>6</v>
      </c>
      <c r="H443" s="57">
        <v>152000</v>
      </c>
      <c r="I443" s="57">
        <f t="shared" si="10"/>
        <v>912000</v>
      </c>
    </row>
    <row r="444" spans="1:9" s="21" customFormat="1" ht="30">
      <c r="A444" s="59">
        <v>19</v>
      </c>
      <c r="B444" s="59"/>
      <c r="C444" s="55" t="s">
        <v>2733</v>
      </c>
      <c r="D444" s="55" t="s">
        <v>639</v>
      </c>
      <c r="E444" s="52">
        <v>11</v>
      </c>
      <c r="F444" s="78" t="s">
        <v>2429</v>
      </c>
      <c r="G444" s="72">
        <v>6</v>
      </c>
      <c r="H444" s="57">
        <v>94000</v>
      </c>
      <c r="I444" s="57">
        <f t="shared" si="10"/>
        <v>564000</v>
      </c>
    </row>
    <row r="445" spans="1:9" s="21" customFormat="1" ht="30">
      <c r="A445" s="59">
        <v>20</v>
      </c>
      <c r="B445" s="59"/>
      <c r="C445" s="55" t="s">
        <v>640</v>
      </c>
      <c r="D445" s="55" t="s">
        <v>347</v>
      </c>
      <c r="E445" s="52">
        <v>11</v>
      </c>
      <c r="F445" s="67" t="s">
        <v>2426</v>
      </c>
      <c r="G445" s="72">
        <v>6</v>
      </c>
      <c r="H445" s="57">
        <v>26000</v>
      </c>
      <c r="I445" s="57">
        <f t="shared" si="10"/>
        <v>156000</v>
      </c>
    </row>
    <row r="446" spans="1:9" s="21" customFormat="1" ht="15">
      <c r="A446" s="60" t="s">
        <v>1020</v>
      </c>
      <c r="B446" s="46" t="s">
        <v>1137</v>
      </c>
      <c r="C446" s="45"/>
      <c r="D446" s="55"/>
      <c r="E446" s="52"/>
      <c r="F446" s="67"/>
      <c r="G446" s="72"/>
      <c r="H446" s="57">
        <v>0</v>
      </c>
      <c r="I446" s="57">
        <f t="shared" si="10"/>
        <v>0</v>
      </c>
    </row>
    <row r="447" spans="1:9" s="21" customFormat="1" ht="15">
      <c r="A447" s="59">
        <v>1</v>
      </c>
      <c r="B447" s="53"/>
      <c r="C447" s="55" t="s">
        <v>641</v>
      </c>
      <c r="D447" s="55" t="s">
        <v>642</v>
      </c>
      <c r="E447" s="52">
        <v>10</v>
      </c>
      <c r="F447" s="67" t="s">
        <v>2</v>
      </c>
      <c r="G447" s="72">
        <v>0.1</v>
      </c>
      <c r="H447" s="57">
        <v>3630000</v>
      </c>
      <c r="I447" s="57">
        <f t="shared" si="10"/>
        <v>363000</v>
      </c>
    </row>
    <row r="448" spans="1:9" s="21" customFormat="1" ht="120">
      <c r="A448" s="59">
        <v>2</v>
      </c>
      <c r="B448" s="59"/>
      <c r="C448" s="55" t="s">
        <v>687</v>
      </c>
      <c r="D448" s="55" t="s">
        <v>1851</v>
      </c>
      <c r="E448" s="52">
        <v>10</v>
      </c>
      <c r="F448" s="67" t="s">
        <v>2</v>
      </c>
      <c r="G448" s="72">
        <v>1</v>
      </c>
      <c r="H448" s="57">
        <v>73000</v>
      </c>
      <c r="I448" s="57">
        <f t="shared" si="10"/>
        <v>73000</v>
      </c>
    </row>
    <row r="449" spans="1:9" s="21" customFormat="1" ht="30">
      <c r="A449" s="59">
        <v>3</v>
      </c>
      <c r="B449" s="59"/>
      <c r="C449" s="55" t="s">
        <v>688</v>
      </c>
      <c r="D449" s="55"/>
      <c r="E449" s="52">
        <v>10</v>
      </c>
      <c r="F449" s="78" t="s">
        <v>2</v>
      </c>
      <c r="G449" s="68">
        <v>0.1</v>
      </c>
      <c r="H449" s="57">
        <v>261000</v>
      </c>
      <c r="I449" s="57">
        <f t="shared" si="10"/>
        <v>26100</v>
      </c>
    </row>
    <row r="450" spans="1:9" s="21" customFormat="1" ht="15">
      <c r="A450" s="59">
        <v>4</v>
      </c>
      <c r="B450" s="59"/>
      <c r="C450" s="55" t="s">
        <v>689</v>
      </c>
      <c r="D450" s="55"/>
      <c r="E450" s="52" t="s">
        <v>423</v>
      </c>
      <c r="F450" s="78" t="s">
        <v>2768</v>
      </c>
      <c r="G450" s="68">
        <v>0.1</v>
      </c>
      <c r="H450" s="57">
        <v>153000</v>
      </c>
      <c r="I450" s="57">
        <f t="shared" si="10"/>
        <v>15300</v>
      </c>
    </row>
    <row r="451" spans="1:9" s="21" customFormat="1" ht="15">
      <c r="A451" s="59">
        <v>5</v>
      </c>
      <c r="B451" s="59"/>
      <c r="C451" s="55" t="s">
        <v>690</v>
      </c>
      <c r="D451" s="55"/>
      <c r="E451" s="52" t="s">
        <v>423</v>
      </c>
      <c r="F451" s="78" t="s">
        <v>2</v>
      </c>
      <c r="G451" s="68">
        <v>0.2</v>
      </c>
      <c r="H451" s="57">
        <v>184000</v>
      </c>
      <c r="I451" s="57">
        <f t="shared" si="10"/>
        <v>36800</v>
      </c>
    </row>
    <row r="452" spans="1:9" s="21" customFormat="1" ht="15">
      <c r="A452" s="59">
        <v>6</v>
      </c>
      <c r="B452" s="59"/>
      <c r="C452" s="55" t="s">
        <v>691</v>
      </c>
      <c r="D452" s="55"/>
      <c r="E452" s="52">
        <v>10</v>
      </c>
      <c r="F452" s="78" t="s">
        <v>2766</v>
      </c>
      <c r="G452" s="68">
        <v>0.1</v>
      </c>
      <c r="H452" s="57">
        <v>3194000</v>
      </c>
      <c r="I452" s="57">
        <f t="shared" si="10"/>
        <v>319400</v>
      </c>
    </row>
    <row r="453" spans="1:9" s="21" customFormat="1" ht="15">
      <c r="A453" s="59">
        <v>7</v>
      </c>
      <c r="B453" s="59"/>
      <c r="C453" s="55" t="s">
        <v>1998</v>
      </c>
      <c r="D453" s="55"/>
      <c r="E453" s="52">
        <v>10</v>
      </c>
      <c r="F453" s="67" t="s">
        <v>2768</v>
      </c>
      <c r="G453" s="72">
        <v>0.25</v>
      </c>
      <c r="H453" s="57">
        <v>96000</v>
      </c>
      <c r="I453" s="57">
        <f t="shared" si="10"/>
        <v>24000</v>
      </c>
    </row>
    <row r="454" spans="1:9" s="21" customFormat="1" ht="15">
      <c r="A454" s="59">
        <v>8</v>
      </c>
      <c r="B454" s="59"/>
      <c r="C454" s="55" t="s">
        <v>692</v>
      </c>
      <c r="D454" s="55"/>
      <c r="E454" s="52">
        <v>10</v>
      </c>
      <c r="F454" s="67" t="s">
        <v>2</v>
      </c>
      <c r="G454" s="72">
        <v>0.25</v>
      </c>
      <c r="H454" s="57">
        <v>871000</v>
      </c>
      <c r="I454" s="57">
        <f aca="true" t="shared" si="11" ref="I454:I471">H454*G454</f>
        <v>217750</v>
      </c>
    </row>
    <row r="455" spans="1:9" s="21" customFormat="1" ht="15">
      <c r="A455" s="59">
        <v>9</v>
      </c>
      <c r="B455" s="59"/>
      <c r="C455" s="55" t="s">
        <v>693</v>
      </c>
      <c r="D455" s="55"/>
      <c r="E455" s="52">
        <v>11</v>
      </c>
      <c r="F455" s="67" t="s">
        <v>2768</v>
      </c>
      <c r="G455" s="68">
        <v>0.25</v>
      </c>
      <c r="H455" s="57">
        <v>97000</v>
      </c>
      <c r="I455" s="57">
        <f t="shared" si="11"/>
        <v>24250</v>
      </c>
    </row>
    <row r="456" spans="1:9" s="21" customFormat="1" ht="15">
      <c r="A456" s="59">
        <v>10</v>
      </c>
      <c r="B456" s="59"/>
      <c r="C456" s="55" t="s">
        <v>694</v>
      </c>
      <c r="D456" s="55"/>
      <c r="E456" s="52">
        <v>11</v>
      </c>
      <c r="F456" s="67" t="s">
        <v>2768</v>
      </c>
      <c r="G456" s="68">
        <v>0.1</v>
      </c>
      <c r="H456" s="57">
        <v>75000</v>
      </c>
      <c r="I456" s="57">
        <f t="shared" si="11"/>
        <v>7500</v>
      </c>
    </row>
    <row r="457" spans="1:9" s="21" customFormat="1" ht="15">
      <c r="A457" s="59">
        <v>11</v>
      </c>
      <c r="B457" s="59"/>
      <c r="C457" s="55" t="s">
        <v>695</v>
      </c>
      <c r="D457" s="55"/>
      <c r="E457" s="52">
        <v>11</v>
      </c>
      <c r="F457" s="67" t="s">
        <v>2768</v>
      </c>
      <c r="G457" s="68">
        <v>0.1</v>
      </c>
      <c r="H457" s="57">
        <v>55000</v>
      </c>
      <c r="I457" s="57">
        <f t="shared" si="11"/>
        <v>5500</v>
      </c>
    </row>
    <row r="458" spans="1:9" s="21" customFormat="1" ht="30">
      <c r="A458" s="59">
        <v>12</v>
      </c>
      <c r="B458" s="59"/>
      <c r="C458" s="55" t="s">
        <v>696</v>
      </c>
      <c r="D458" s="55"/>
      <c r="E458" s="52">
        <v>11</v>
      </c>
      <c r="F458" s="67" t="s">
        <v>2768</v>
      </c>
      <c r="G458" s="68">
        <v>0.1</v>
      </c>
      <c r="H458" s="57">
        <v>138000</v>
      </c>
      <c r="I458" s="57">
        <f t="shared" si="11"/>
        <v>13800</v>
      </c>
    </row>
    <row r="459" spans="1:9" s="21" customFormat="1" ht="15">
      <c r="A459" s="59">
        <v>13</v>
      </c>
      <c r="B459" s="59"/>
      <c r="C459" s="55" t="s">
        <v>697</v>
      </c>
      <c r="D459" s="55"/>
      <c r="E459" s="52">
        <v>11</v>
      </c>
      <c r="F459" s="67" t="s">
        <v>698</v>
      </c>
      <c r="G459" s="68">
        <v>0.2</v>
      </c>
      <c r="H459" s="57">
        <v>102000</v>
      </c>
      <c r="I459" s="57">
        <f t="shared" si="11"/>
        <v>20400</v>
      </c>
    </row>
    <row r="460" spans="1:9" s="21" customFormat="1" ht="15">
      <c r="A460" s="59">
        <v>14</v>
      </c>
      <c r="B460" s="59"/>
      <c r="C460" s="55" t="s">
        <v>987</v>
      </c>
      <c r="D460" s="55"/>
      <c r="E460" s="52">
        <v>11</v>
      </c>
      <c r="F460" s="67" t="s">
        <v>698</v>
      </c>
      <c r="G460" s="68">
        <v>0.2</v>
      </c>
      <c r="H460" s="57">
        <v>459000</v>
      </c>
      <c r="I460" s="57">
        <f t="shared" si="11"/>
        <v>91800</v>
      </c>
    </row>
    <row r="461" spans="1:9" s="21" customFormat="1" ht="30">
      <c r="A461" s="59">
        <v>15</v>
      </c>
      <c r="B461" s="59"/>
      <c r="C461" s="55" t="s">
        <v>699</v>
      </c>
      <c r="D461" s="55"/>
      <c r="E461" s="52"/>
      <c r="F461" s="67" t="s">
        <v>698</v>
      </c>
      <c r="G461" s="68">
        <v>0.25</v>
      </c>
      <c r="H461" s="57">
        <v>363000</v>
      </c>
      <c r="I461" s="57">
        <f t="shared" si="11"/>
        <v>90750</v>
      </c>
    </row>
    <row r="462" spans="1:9" s="21" customFormat="1" ht="30">
      <c r="A462" s="59">
        <v>16</v>
      </c>
      <c r="B462" s="59"/>
      <c r="C462" s="55" t="s">
        <v>700</v>
      </c>
      <c r="D462" s="55"/>
      <c r="E462" s="52"/>
      <c r="F462" s="67" t="s">
        <v>701</v>
      </c>
      <c r="G462" s="68">
        <v>10</v>
      </c>
      <c r="H462" s="57">
        <v>22000</v>
      </c>
      <c r="I462" s="57">
        <f t="shared" si="11"/>
        <v>220000</v>
      </c>
    </row>
    <row r="463" spans="1:9" s="21" customFormat="1" ht="15">
      <c r="A463" s="59">
        <v>17</v>
      </c>
      <c r="B463" s="59"/>
      <c r="C463" s="55" t="s">
        <v>702</v>
      </c>
      <c r="D463" s="55"/>
      <c r="E463" s="52"/>
      <c r="F463" s="78" t="s">
        <v>2768</v>
      </c>
      <c r="G463" s="68">
        <v>0.1</v>
      </c>
      <c r="H463" s="57">
        <v>3703000</v>
      </c>
      <c r="I463" s="57">
        <f t="shared" si="11"/>
        <v>370300</v>
      </c>
    </row>
    <row r="464" spans="1:9" s="21" customFormat="1" ht="30">
      <c r="A464" s="59">
        <v>18</v>
      </c>
      <c r="B464" s="59"/>
      <c r="C464" s="55" t="s">
        <v>703</v>
      </c>
      <c r="D464" s="55"/>
      <c r="E464" s="52">
        <v>11</v>
      </c>
      <c r="F464" s="78" t="s">
        <v>698</v>
      </c>
      <c r="G464" s="68">
        <v>0.25</v>
      </c>
      <c r="H464" s="57">
        <v>102000</v>
      </c>
      <c r="I464" s="57">
        <f t="shared" si="11"/>
        <v>25500</v>
      </c>
    </row>
    <row r="465" spans="1:9" s="21" customFormat="1" ht="15">
      <c r="A465" s="59">
        <v>19</v>
      </c>
      <c r="B465" s="59"/>
      <c r="C465" s="55" t="s">
        <v>704</v>
      </c>
      <c r="D465" s="55"/>
      <c r="E465" s="52">
        <v>11</v>
      </c>
      <c r="F465" s="78" t="s">
        <v>698</v>
      </c>
      <c r="G465" s="68">
        <v>0.25</v>
      </c>
      <c r="H465" s="57">
        <v>44000</v>
      </c>
      <c r="I465" s="57">
        <f t="shared" si="11"/>
        <v>11000</v>
      </c>
    </row>
    <row r="466" spans="1:9" s="21" customFormat="1" ht="30">
      <c r="A466" s="59">
        <v>20</v>
      </c>
      <c r="B466" s="59"/>
      <c r="C466" s="55" t="s">
        <v>2210</v>
      </c>
      <c r="D466" s="55"/>
      <c r="E466" s="52">
        <v>11</v>
      </c>
      <c r="F466" s="78" t="s">
        <v>2768</v>
      </c>
      <c r="G466" s="68">
        <v>0.1</v>
      </c>
      <c r="H466" s="57">
        <v>1379000</v>
      </c>
      <c r="I466" s="57">
        <f t="shared" si="11"/>
        <v>137900</v>
      </c>
    </row>
    <row r="467" spans="1:9" s="21" customFormat="1" ht="30">
      <c r="A467" s="59">
        <v>21</v>
      </c>
      <c r="B467" s="59"/>
      <c r="C467" s="55" t="s">
        <v>705</v>
      </c>
      <c r="D467" s="55"/>
      <c r="E467" s="52">
        <v>11</v>
      </c>
      <c r="F467" s="78" t="s">
        <v>2768</v>
      </c>
      <c r="G467" s="68">
        <v>0.1</v>
      </c>
      <c r="H467" s="57">
        <v>915000</v>
      </c>
      <c r="I467" s="57">
        <f t="shared" si="11"/>
        <v>91500</v>
      </c>
    </row>
    <row r="468" spans="1:9" s="21" customFormat="1" ht="30">
      <c r="A468" s="59">
        <v>22</v>
      </c>
      <c r="B468" s="59"/>
      <c r="C468" s="55" t="s">
        <v>706</v>
      </c>
      <c r="D468" s="55"/>
      <c r="E468" s="52">
        <v>11</v>
      </c>
      <c r="F468" s="78" t="s">
        <v>2768</v>
      </c>
      <c r="G468" s="68">
        <v>0.05</v>
      </c>
      <c r="H468" s="57">
        <v>8712000</v>
      </c>
      <c r="I468" s="57">
        <f t="shared" si="11"/>
        <v>435600</v>
      </c>
    </row>
    <row r="469" spans="1:9" s="21" customFormat="1" ht="15">
      <c r="A469" s="59">
        <v>23</v>
      </c>
      <c r="B469" s="59"/>
      <c r="C469" s="55" t="s">
        <v>707</v>
      </c>
      <c r="D469" s="55"/>
      <c r="E469" s="52">
        <v>11</v>
      </c>
      <c r="F469" s="78" t="s">
        <v>2768</v>
      </c>
      <c r="G469" s="68">
        <v>0.1</v>
      </c>
      <c r="H469" s="57">
        <v>1742000</v>
      </c>
      <c r="I469" s="57">
        <f t="shared" si="11"/>
        <v>174200</v>
      </c>
    </row>
    <row r="470" spans="1:9" s="21" customFormat="1" ht="30">
      <c r="A470" s="59">
        <v>24</v>
      </c>
      <c r="B470" s="59"/>
      <c r="C470" s="55" t="s">
        <v>2208</v>
      </c>
      <c r="D470" s="55"/>
      <c r="E470" s="52">
        <v>11</v>
      </c>
      <c r="F470" s="78" t="s">
        <v>2768</v>
      </c>
      <c r="G470" s="68">
        <v>0.1</v>
      </c>
      <c r="H470" s="57">
        <v>306000</v>
      </c>
      <c r="I470" s="57">
        <f t="shared" si="11"/>
        <v>30600</v>
      </c>
    </row>
    <row r="471" spans="1:9" s="21" customFormat="1" ht="30">
      <c r="A471" s="59">
        <v>25</v>
      </c>
      <c r="B471" s="59"/>
      <c r="C471" s="55" t="s">
        <v>2209</v>
      </c>
      <c r="D471" s="55"/>
      <c r="E471" s="52">
        <v>11</v>
      </c>
      <c r="F471" s="78" t="s">
        <v>2768</v>
      </c>
      <c r="G471" s="68">
        <v>0.1</v>
      </c>
      <c r="H471" s="57">
        <v>595000</v>
      </c>
      <c r="I471" s="57">
        <f t="shared" si="11"/>
        <v>59500</v>
      </c>
    </row>
    <row r="472" spans="1:10" s="21" customFormat="1" ht="15">
      <c r="A472" s="60" t="s">
        <v>1141</v>
      </c>
      <c r="B472" s="46" t="s">
        <v>1059</v>
      </c>
      <c r="C472" s="46"/>
      <c r="D472" s="46"/>
      <c r="E472" s="61"/>
      <c r="F472" s="60"/>
      <c r="G472" s="61"/>
      <c r="H472" s="57">
        <v>0</v>
      </c>
      <c r="I472" s="49">
        <f>SUM(I474:I575)</f>
        <v>40261000</v>
      </c>
      <c r="J472" s="79">
        <f>I472</f>
        <v>40261000</v>
      </c>
    </row>
    <row r="473" spans="1:9" s="21" customFormat="1" ht="15">
      <c r="A473" s="60" t="s">
        <v>1013</v>
      </c>
      <c r="B473" s="45" t="s">
        <v>1061</v>
      </c>
      <c r="C473" s="66"/>
      <c r="D473" s="66"/>
      <c r="E473" s="52"/>
      <c r="F473" s="51"/>
      <c r="G473" s="52"/>
      <c r="H473" s="57">
        <v>0</v>
      </c>
      <c r="I473" s="57">
        <f aca="true" t="shared" si="12" ref="I473:I504">H473*G473</f>
        <v>0</v>
      </c>
    </row>
    <row r="474" spans="1:9" s="21" customFormat="1" ht="15">
      <c r="A474" s="59">
        <v>1</v>
      </c>
      <c r="B474" s="59"/>
      <c r="C474" s="46" t="s">
        <v>532</v>
      </c>
      <c r="D474" s="45"/>
      <c r="E474" s="52">
        <v>12</v>
      </c>
      <c r="F474" s="51" t="s">
        <v>2429</v>
      </c>
      <c r="G474" s="68">
        <v>6</v>
      </c>
      <c r="H474" s="57">
        <v>807000</v>
      </c>
      <c r="I474" s="57">
        <f t="shared" si="12"/>
        <v>4842000</v>
      </c>
    </row>
    <row r="475" spans="1:9" s="21" customFormat="1" ht="30">
      <c r="A475" s="59" t="s">
        <v>768</v>
      </c>
      <c r="B475" s="59"/>
      <c r="C475" s="55" t="s">
        <v>2711</v>
      </c>
      <c r="D475" s="55" t="s">
        <v>2712</v>
      </c>
      <c r="E475" s="52"/>
      <c r="F475" s="51"/>
      <c r="G475" s="68"/>
      <c r="H475" s="57">
        <v>0</v>
      </c>
      <c r="I475" s="57">
        <f t="shared" si="12"/>
        <v>0</v>
      </c>
    </row>
    <row r="476" spans="1:9" s="21" customFormat="1" ht="15">
      <c r="A476" s="59" t="s">
        <v>769</v>
      </c>
      <c r="B476" s="59"/>
      <c r="C476" s="55" t="s">
        <v>2713</v>
      </c>
      <c r="D476" s="55" t="s">
        <v>2714</v>
      </c>
      <c r="E476" s="52"/>
      <c r="F476" s="51"/>
      <c r="G476" s="68"/>
      <c r="H476" s="57">
        <v>0</v>
      </c>
      <c r="I476" s="57">
        <f t="shared" si="12"/>
        <v>0</v>
      </c>
    </row>
    <row r="477" spans="1:9" s="21" customFormat="1" ht="15">
      <c r="A477" s="59" t="s">
        <v>770</v>
      </c>
      <c r="B477" s="59"/>
      <c r="C477" s="55" t="s">
        <v>2715</v>
      </c>
      <c r="D477" s="55" t="s">
        <v>2716</v>
      </c>
      <c r="E477" s="52"/>
      <c r="F477" s="51"/>
      <c r="G477" s="68"/>
      <c r="H477" s="57">
        <v>0</v>
      </c>
      <c r="I477" s="57">
        <f t="shared" si="12"/>
        <v>0</v>
      </c>
    </row>
    <row r="478" spans="1:9" s="21" customFormat="1" ht="15">
      <c r="A478" s="59" t="s">
        <v>771</v>
      </c>
      <c r="B478" s="59"/>
      <c r="C478" s="55" t="s">
        <v>2717</v>
      </c>
      <c r="D478" s="55" t="s">
        <v>2718</v>
      </c>
      <c r="E478" s="52"/>
      <c r="F478" s="51"/>
      <c r="G478" s="68"/>
      <c r="H478" s="57">
        <v>0</v>
      </c>
      <c r="I478" s="57">
        <f t="shared" si="12"/>
        <v>0</v>
      </c>
    </row>
    <row r="479" spans="1:9" s="21" customFormat="1" ht="15">
      <c r="A479" s="59" t="s">
        <v>772</v>
      </c>
      <c r="B479" s="59"/>
      <c r="C479" s="55" t="s">
        <v>2719</v>
      </c>
      <c r="D479" s="55" t="s">
        <v>738</v>
      </c>
      <c r="E479" s="52"/>
      <c r="F479" s="51"/>
      <c r="G479" s="68"/>
      <c r="H479" s="57">
        <v>0</v>
      </c>
      <c r="I479" s="57">
        <f t="shared" si="12"/>
        <v>0</v>
      </c>
    </row>
    <row r="480" spans="1:9" s="21" customFormat="1" ht="15">
      <c r="A480" s="59" t="s">
        <v>773</v>
      </c>
      <c r="B480" s="59"/>
      <c r="C480" s="55" t="s">
        <v>739</v>
      </c>
      <c r="D480" s="55" t="s">
        <v>2799</v>
      </c>
      <c r="E480" s="52"/>
      <c r="F480" s="51"/>
      <c r="G480" s="68"/>
      <c r="H480" s="57">
        <v>0</v>
      </c>
      <c r="I480" s="57">
        <f t="shared" si="12"/>
        <v>0</v>
      </c>
    </row>
    <row r="481" spans="1:9" s="21" customFormat="1" ht="15">
      <c r="A481" s="59">
        <v>2</v>
      </c>
      <c r="B481" s="59"/>
      <c r="C481" s="46" t="s">
        <v>2800</v>
      </c>
      <c r="D481" s="45"/>
      <c r="E481" s="52">
        <v>12</v>
      </c>
      <c r="F481" s="51" t="s">
        <v>2429</v>
      </c>
      <c r="G481" s="68">
        <v>6</v>
      </c>
      <c r="H481" s="57">
        <v>666000</v>
      </c>
      <c r="I481" s="57">
        <f t="shared" si="12"/>
        <v>3996000</v>
      </c>
    </row>
    <row r="482" spans="1:9" s="21" customFormat="1" ht="30">
      <c r="A482" s="59" t="s">
        <v>750</v>
      </c>
      <c r="B482" s="59"/>
      <c r="C482" s="55" t="s">
        <v>2801</v>
      </c>
      <c r="D482" s="55" t="s">
        <v>2802</v>
      </c>
      <c r="E482" s="52"/>
      <c r="F482" s="51"/>
      <c r="G482" s="68"/>
      <c r="H482" s="57">
        <v>0</v>
      </c>
      <c r="I482" s="57">
        <f t="shared" si="12"/>
        <v>0</v>
      </c>
    </row>
    <row r="483" spans="1:9" s="21" customFormat="1" ht="15">
      <c r="A483" s="59" t="s">
        <v>751</v>
      </c>
      <c r="B483" s="59"/>
      <c r="C483" s="55" t="s">
        <v>2803</v>
      </c>
      <c r="D483" s="55" t="s">
        <v>2804</v>
      </c>
      <c r="E483" s="52"/>
      <c r="F483" s="51"/>
      <c r="G483" s="68"/>
      <c r="H483" s="57">
        <v>0</v>
      </c>
      <c r="I483" s="57">
        <f t="shared" si="12"/>
        <v>0</v>
      </c>
    </row>
    <row r="484" spans="1:9" s="21" customFormat="1" ht="15">
      <c r="A484" s="59" t="s">
        <v>752</v>
      </c>
      <c r="B484" s="59"/>
      <c r="C484" s="55" t="s">
        <v>456</v>
      </c>
      <c r="D484" s="55" t="s">
        <v>2805</v>
      </c>
      <c r="E484" s="52"/>
      <c r="F484" s="51"/>
      <c r="G484" s="68"/>
      <c r="H484" s="57">
        <v>0</v>
      </c>
      <c r="I484" s="57">
        <f t="shared" si="12"/>
        <v>0</v>
      </c>
    </row>
    <row r="485" spans="1:9" s="21" customFormat="1" ht="15">
      <c r="A485" s="59" t="s">
        <v>753</v>
      </c>
      <c r="B485" s="59"/>
      <c r="C485" s="55" t="s">
        <v>2806</v>
      </c>
      <c r="D485" s="55" t="s">
        <v>2807</v>
      </c>
      <c r="E485" s="52"/>
      <c r="F485" s="51"/>
      <c r="G485" s="68"/>
      <c r="H485" s="57">
        <v>0</v>
      </c>
      <c r="I485" s="57">
        <f t="shared" si="12"/>
        <v>0</v>
      </c>
    </row>
    <row r="486" spans="1:9" s="21" customFormat="1" ht="15">
      <c r="A486" s="59" t="s">
        <v>754</v>
      </c>
      <c r="B486" s="59"/>
      <c r="C486" s="55" t="s">
        <v>2808</v>
      </c>
      <c r="D486" s="55" t="s">
        <v>2809</v>
      </c>
      <c r="E486" s="52"/>
      <c r="F486" s="51"/>
      <c r="G486" s="68"/>
      <c r="H486" s="57">
        <v>0</v>
      </c>
      <c r="I486" s="57">
        <f t="shared" si="12"/>
        <v>0</v>
      </c>
    </row>
    <row r="487" spans="1:9" s="21" customFormat="1" ht="15">
      <c r="A487" s="59" t="s">
        <v>755</v>
      </c>
      <c r="B487" s="59"/>
      <c r="C487" s="55" t="s">
        <v>2810</v>
      </c>
      <c r="D487" s="55" t="s">
        <v>2811</v>
      </c>
      <c r="E487" s="52"/>
      <c r="F487" s="51"/>
      <c r="G487" s="68"/>
      <c r="H487" s="57">
        <v>0</v>
      </c>
      <c r="I487" s="57">
        <f t="shared" si="12"/>
        <v>0</v>
      </c>
    </row>
    <row r="488" spans="1:9" s="21" customFormat="1" ht="15">
      <c r="A488" s="59" t="s">
        <v>756</v>
      </c>
      <c r="B488" s="59"/>
      <c r="C488" s="55" t="s">
        <v>2812</v>
      </c>
      <c r="D488" s="55" t="s">
        <v>2813</v>
      </c>
      <c r="E488" s="52"/>
      <c r="F488" s="51"/>
      <c r="G488" s="68"/>
      <c r="H488" s="57">
        <v>0</v>
      </c>
      <c r="I488" s="57">
        <f t="shared" si="12"/>
        <v>0</v>
      </c>
    </row>
    <row r="489" spans="1:9" s="21" customFormat="1" ht="30">
      <c r="A489" s="59" t="s">
        <v>757</v>
      </c>
      <c r="B489" s="59"/>
      <c r="C489" s="55" t="s">
        <v>2814</v>
      </c>
      <c r="D489" s="55" t="s">
        <v>2815</v>
      </c>
      <c r="E489" s="52"/>
      <c r="F489" s="51"/>
      <c r="G489" s="68"/>
      <c r="H489" s="57">
        <v>0</v>
      </c>
      <c r="I489" s="57">
        <f t="shared" si="12"/>
        <v>0</v>
      </c>
    </row>
    <row r="490" spans="1:9" s="21" customFormat="1" ht="15">
      <c r="A490" s="59" t="s">
        <v>758</v>
      </c>
      <c r="B490" s="59"/>
      <c r="C490" s="55" t="s">
        <v>2816</v>
      </c>
      <c r="D490" s="55" t="s">
        <v>2817</v>
      </c>
      <c r="E490" s="52"/>
      <c r="F490" s="51"/>
      <c r="G490" s="68"/>
      <c r="H490" s="57">
        <v>0</v>
      </c>
      <c r="I490" s="57">
        <f t="shared" si="12"/>
        <v>0</v>
      </c>
    </row>
    <row r="491" spans="1:9" s="21" customFormat="1" ht="15">
      <c r="A491" s="59" t="s">
        <v>2818</v>
      </c>
      <c r="B491" s="59"/>
      <c r="C491" s="55" t="s">
        <v>2819</v>
      </c>
      <c r="D491" s="55" t="s">
        <v>2820</v>
      </c>
      <c r="E491" s="52"/>
      <c r="F491" s="51"/>
      <c r="G491" s="68"/>
      <c r="H491" s="57">
        <v>0</v>
      </c>
      <c r="I491" s="57">
        <f t="shared" si="12"/>
        <v>0</v>
      </c>
    </row>
    <row r="492" spans="1:9" s="21" customFormat="1" ht="45">
      <c r="A492" s="59" t="s">
        <v>2821</v>
      </c>
      <c r="B492" s="59"/>
      <c r="C492" s="55" t="s">
        <v>2822</v>
      </c>
      <c r="D492" s="55" t="s">
        <v>2823</v>
      </c>
      <c r="E492" s="52"/>
      <c r="F492" s="51"/>
      <c r="G492" s="68"/>
      <c r="H492" s="57">
        <v>0</v>
      </c>
      <c r="I492" s="57">
        <f t="shared" si="12"/>
        <v>0</v>
      </c>
    </row>
    <row r="493" spans="1:9" s="21" customFormat="1" ht="15">
      <c r="A493" s="59">
        <v>3</v>
      </c>
      <c r="B493" s="59"/>
      <c r="C493" s="46" t="s">
        <v>2824</v>
      </c>
      <c r="D493" s="45"/>
      <c r="E493" s="52">
        <v>12</v>
      </c>
      <c r="F493" s="78" t="s">
        <v>2429</v>
      </c>
      <c r="G493" s="68">
        <v>6</v>
      </c>
      <c r="H493" s="57">
        <v>749000</v>
      </c>
      <c r="I493" s="57">
        <f t="shared" si="12"/>
        <v>4494000</v>
      </c>
    </row>
    <row r="494" spans="1:9" s="21" customFormat="1" ht="30">
      <c r="A494" s="59" t="s">
        <v>774</v>
      </c>
      <c r="B494" s="59"/>
      <c r="C494" s="55" t="s">
        <v>2825</v>
      </c>
      <c r="D494" s="55" t="s">
        <v>2802</v>
      </c>
      <c r="E494" s="52"/>
      <c r="F494" s="78"/>
      <c r="G494" s="68"/>
      <c r="H494" s="57">
        <v>0</v>
      </c>
      <c r="I494" s="57">
        <f t="shared" si="12"/>
        <v>0</v>
      </c>
    </row>
    <row r="495" spans="1:9" s="21" customFormat="1" ht="30">
      <c r="A495" s="59" t="s">
        <v>775</v>
      </c>
      <c r="B495" s="59"/>
      <c r="C495" s="55" t="s">
        <v>2826</v>
      </c>
      <c r="D495" s="55" t="s">
        <v>2827</v>
      </c>
      <c r="E495" s="52"/>
      <c r="F495" s="78"/>
      <c r="G495" s="68"/>
      <c r="H495" s="57">
        <v>0</v>
      </c>
      <c r="I495" s="57">
        <f t="shared" si="12"/>
        <v>0</v>
      </c>
    </row>
    <row r="496" spans="1:9" s="21" customFormat="1" ht="30">
      <c r="A496" s="59" t="s">
        <v>776</v>
      </c>
      <c r="B496" s="59"/>
      <c r="C496" s="55" t="s">
        <v>2828</v>
      </c>
      <c r="D496" s="55" t="s">
        <v>2964</v>
      </c>
      <c r="E496" s="52"/>
      <c r="F496" s="78"/>
      <c r="G496" s="68"/>
      <c r="H496" s="57">
        <v>0</v>
      </c>
      <c r="I496" s="57">
        <f t="shared" si="12"/>
        <v>0</v>
      </c>
    </row>
    <row r="497" spans="1:9" s="21" customFormat="1" ht="15">
      <c r="A497" s="59" t="s">
        <v>777</v>
      </c>
      <c r="B497" s="59"/>
      <c r="C497" s="55" t="s">
        <v>2965</v>
      </c>
      <c r="D497" s="55" t="s">
        <v>2966</v>
      </c>
      <c r="E497" s="52"/>
      <c r="F497" s="78"/>
      <c r="G497" s="68"/>
      <c r="H497" s="57">
        <v>0</v>
      </c>
      <c r="I497" s="57">
        <f t="shared" si="12"/>
        <v>0</v>
      </c>
    </row>
    <row r="498" spans="1:9" s="21" customFormat="1" ht="30">
      <c r="A498" s="59" t="s">
        <v>778</v>
      </c>
      <c r="B498" s="59"/>
      <c r="C498" s="55" t="s">
        <v>718</v>
      </c>
      <c r="D498" s="55" t="s">
        <v>1116</v>
      </c>
      <c r="E498" s="52"/>
      <c r="F498" s="78"/>
      <c r="G498" s="68"/>
      <c r="H498" s="57">
        <v>0</v>
      </c>
      <c r="I498" s="57">
        <f t="shared" si="12"/>
        <v>0</v>
      </c>
    </row>
    <row r="499" spans="1:9" s="21" customFormat="1" ht="30">
      <c r="A499" s="59" t="s">
        <v>779</v>
      </c>
      <c r="B499" s="59"/>
      <c r="C499" s="55" t="s">
        <v>1117</v>
      </c>
      <c r="D499" s="55" t="s">
        <v>2954</v>
      </c>
      <c r="E499" s="52"/>
      <c r="F499" s="78"/>
      <c r="G499" s="68"/>
      <c r="H499" s="57">
        <v>0</v>
      </c>
      <c r="I499" s="57">
        <f t="shared" si="12"/>
        <v>0</v>
      </c>
    </row>
    <row r="500" spans="1:9" s="21" customFormat="1" ht="30">
      <c r="A500" s="59" t="s">
        <v>780</v>
      </c>
      <c r="B500" s="59"/>
      <c r="C500" s="55" t="s">
        <v>2955</v>
      </c>
      <c r="D500" s="55" t="s">
        <v>2558</v>
      </c>
      <c r="E500" s="52"/>
      <c r="F500" s="78"/>
      <c r="G500" s="68"/>
      <c r="H500" s="57">
        <v>0</v>
      </c>
      <c r="I500" s="57">
        <f t="shared" si="12"/>
        <v>0</v>
      </c>
    </row>
    <row r="501" spans="1:9" s="21" customFormat="1" ht="15">
      <c r="A501" s="59" t="s">
        <v>781</v>
      </c>
      <c r="B501" s="59"/>
      <c r="C501" s="55" t="s">
        <v>2559</v>
      </c>
      <c r="D501" s="55" t="s">
        <v>2560</v>
      </c>
      <c r="E501" s="52"/>
      <c r="F501" s="78"/>
      <c r="G501" s="68"/>
      <c r="H501" s="57">
        <v>0</v>
      </c>
      <c r="I501" s="57">
        <f t="shared" si="12"/>
        <v>0</v>
      </c>
    </row>
    <row r="502" spans="1:9" s="21" customFormat="1" ht="15">
      <c r="A502" s="59" t="s">
        <v>782</v>
      </c>
      <c r="B502" s="59"/>
      <c r="C502" s="55" t="s">
        <v>2561</v>
      </c>
      <c r="D502" s="55" t="s">
        <v>467</v>
      </c>
      <c r="E502" s="52"/>
      <c r="F502" s="78"/>
      <c r="G502" s="68"/>
      <c r="H502" s="57">
        <v>0</v>
      </c>
      <c r="I502" s="57">
        <f t="shared" si="12"/>
        <v>0</v>
      </c>
    </row>
    <row r="503" spans="1:9" s="21" customFormat="1" ht="15">
      <c r="A503" s="59" t="s">
        <v>468</v>
      </c>
      <c r="B503" s="59"/>
      <c r="C503" s="55" t="s">
        <v>469</v>
      </c>
      <c r="D503" s="55" t="s">
        <v>347</v>
      </c>
      <c r="E503" s="52"/>
      <c r="F503" s="78"/>
      <c r="G503" s="68"/>
      <c r="H503" s="57">
        <v>0</v>
      </c>
      <c r="I503" s="57">
        <f t="shared" si="12"/>
        <v>0</v>
      </c>
    </row>
    <row r="504" spans="1:9" s="21" customFormat="1" ht="15">
      <c r="A504" s="59" t="s">
        <v>2300</v>
      </c>
      <c r="B504" s="59"/>
      <c r="C504" s="55" t="s">
        <v>2301</v>
      </c>
      <c r="D504" s="55" t="s">
        <v>2302</v>
      </c>
      <c r="E504" s="52"/>
      <c r="F504" s="78"/>
      <c r="G504" s="68"/>
      <c r="H504" s="57">
        <v>0</v>
      </c>
      <c r="I504" s="57">
        <f t="shared" si="12"/>
        <v>0</v>
      </c>
    </row>
    <row r="505" spans="1:9" s="21" customFormat="1" ht="45">
      <c r="A505" s="59" t="s">
        <v>2303</v>
      </c>
      <c r="B505" s="59"/>
      <c r="C505" s="55" t="s">
        <v>2822</v>
      </c>
      <c r="D505" s="55" t="s">
        <v>2435</v>
      </c>
      <c r="E505" s="52"/>
      <c r="F505" s="78"/>
      <c r="G505" s="68"/>
      <c r="H505" s="57">
        <v>0</v>
      </c>
      <c r="I505" s="57">
        <f aca="true" t="shared" si="13" ref="I505:I536">H505*G505</f>
        <v>0</v>
      </c>
    </row>
    <row r="506" spans="1:9" s="21" customFormat="1" ht="15">
      <c r="A506" s="85">
        <v>4</v>
      </c>
      <c r="B506" s="59"/>
      <c r="C506" s="46" t="s">
        <v>2436</v>
      </c>
      <c r="D506" s="45"/>
      <c r="E506" s="52">
        <v>12</v>
      </c>
      <c r="F506" s="78" t="s">
        <v>2429</v>
      </c>
      <c r="G506" s="68">
        <v>6</v>
      </c>
      <c r="H506" s="57">
        <v>563000</v>
      </c>
      <c r="I506" s="57">
        <f t="shared" si="13"/>
        <v>3378000</v>
      </c>
    </row>
    <row r="507" spans="1:9" s="21" customFormat="1" ht="30">
      <c r="A507" s="59" t="s">
        <v>783</v>
      </c>
      <c r="B507" s="59"/>
      <c r="C507" s="55" t="s">
        <v>2825</v>
      </c>
      <c r="D507" s="55" t="s">
        <v>2802</v>
      </c>
      <c r="E507" s="52"/>
      <c r="F507" s="78"/>
      <c r="G507" s="68"/>
      <c r="H507" s="57">
        <v>0</v>
      </c>
      <c r="I507" s="57">
        <f t="shared" si="13"/>
        <v>0</v>
      </c>
    </row>
    <row r="508" spans="1:9" s="21" customFormat="1" ht="15">
      <c r="A508" s="59" t="s">
        <v>784</v>
      </c>
      <c r="B508" s="59"/>
      <c r="C508" s="55" t="s">
        <v>2437</v>
      </c>
      <c r="D508" s="55" t="s">
        <v>2438</v>
      </c>
      <c r="E508" s="52"/>
      <c r="F508" s="78"/>
      <c r="G508" s="68"/>
      <c r="H508" s="57">
        <v>0</v>
      </c>
      <c r="I508" s="57">
        <f t="shared" si="13"/>
        <v>0</v>
      </c>
    </row>
    <row r="509" spans="1:9" s="21" customFormat="1" ht="15">
      <c r="A509" s="59" t="s">
        <v>785</v>
      </c>
      <c r="B509" s="59"/>
      <c r="C509" s="55" t="s">
        <v>2965</v>
      </c>
      <c r="D509" s="55" t="s">
        <v>2439</v>
      </c>
      <c r="E509" s="52"/>
      <c r="F509" s="78"/>
      <c r="G509" s="68"/>
      <c r="H509" s="57">
        <v>0</v>
      </c>
      <c r="I509" s="57">
        <f t="shared" si="13"/>
        <v>0</v>
      </c>
    </row>
    <row r="510" spans="1:9" s="21" customFormat="1" ht="30">
      <c r="A510" s="59" t="s">
        <v>786</v>
      </c>
      <c r="B510" s="59"/>
      <c r="C510" s="55" t="s">
        <v>718</v>
      </c>
      <c r="D510" s="55" t="s">
        <v>2440</v>
      </c>
      <c r="E510" s="52"/>
      <c r="F510" s="78"/>
      <c r="G510" s="68"/>
      <c r="H510" s="57">
        <v>0</v>
      </c>
      <c r="I510" s="57">
        <f t="shared" si="13"/>
        <v>0</v>
      </c>
    </row>
    <row r="511" spans="1:9" s="21" customFormat="1" ht="15">
      <c r="A511" s="59" t="s">
        <v>787</v>
      </c>
      <c r="B511" s="59"/>
      <c r="C511" s="55" t="s">
        <v>2828</v>
      </c>
      <c r="D511" s="55" t="s">
        <v>2441</v>
      </c>
      <c r="E511" s="52"/>
      <c r="F511" s="78"/>
      <c r="G511" s="68"/>
      <c r="H511" s="57">
        <v>0</v>
      </c>
      <c r="I511" s="57">
        <f t="shared" si="13"/>
        <v>0</v>
      </c>
    </row>
    <row r="512" spans="1:9" s="21" customFormat="1" ht="30">
      <c r="A512" s="59" t="s">
        <v>788</v>
      </c>
      <c r="B512" s="59"/>
      <c r="C512" s="55" t="s">
        <v>2442</v>
      </c>
      <c r="D512" s="55" t="s">
        <v>2443</v>
      </c>
      <c r="E512" s="52"/>
      <c r="F512" s="78"/>
      <c r="G512" s="68"/>
      <c r="H512" s="57">
        <v>0</v>
      </c>
      <c r="I512" s="57">
        <f t="shared" si="13"/>
        <v>0</v>
      </c>
    </row>
    <row r="513" spans="1:9" s="21" customFormat="1" ht="15">
      <c r="A513" s="59" t="s">
        <v>789</v>
      </c>
      <c r="B513" s="59"/>
      <c r="C513" s="55" t="s">
        <v>2444</v>
      </c>
      <c r="D513" s="55" t="s">
        <v>2445</v>
      </c>
      <c r="E513" s="52"/>
      <c r="F513" s="78"/>
      <c r="G513" s="68"/>
      <c r="H513" s="57">
        <v>0</v>
      </c>
      <c r="I513" s="57">
        <f t="shared" si="13"/>
        <v>0</v>
      </c>
    </row>
    <row r="514" spans="1:9" s="21" customFormat="1" ht="45">
      <c r="A514" s="59" t="s">
        <v>790</v>
      </c>
      <c r="B514" s="59"/>
      <c r="C514" s="55" t="s">
        <v>2446</v>
      </c>
      <c r="D514" s="55" t="s">
        <v>2903</v>
      </c>
      <c r="E514" s="52"/>
      <c r="F514" s="78"/>
      <c r="G514" s="68"/>
      <c r="H514" s="57">
        <v>0</v>
      </c>
      <c r="I514" s="57">
        <f t="shared" si="13"/>
        <v>0</v>
      </c>
    </row>
    <row r="515" spans="1:9" s="21" customFormat="1" ht="15">
      <c r="A515" s="59">
        <v>5</v>
      </c>
      <c r="B515" s="59"/>
      <c r="C515" s="46" t="s">
        <v>2904</v>
      </c>
      <c r="D515" s="45"/>
      <c r="E515" s="52">
        <v>12</v>
      </c>
      <c r="F515" s="78" t="s">
        <v>2429</v>
      </c>
      <c r="G515" s="68">
        <v>6</v>
      </c>
      <c r="H515" s="57">
        <v>579000</v>
      </c>
      <c r="I515" s="57">
        <f t="shared" si="13"/>
        <v>3474000</v>
      </c>
    </row>
    <row r="516" spans="1:9" s="21" customFormat="1" ht="30">
      <c r="A516" s="59" t="s">
        <v>759</v>
      </c>
      <c r="B516" s="59"/>
      <c r="C516" s="55" t="s">
        <v>2825</v>
      </c>
      <c r="D516" s="55" t="s">
        <v>2802</v>
      </c>
      <c r="E516" s="52"/>
      <c r="F516" s="78"/>
      <c r="G516" s="68"/>
      <c r="H516" s="57">
        <v>0</v>
      </c>
      <c r="I516" s="57">
        <f t="shared" si="13"/>
        <v>0</v>
      </c>
    </row>
    <row r="517" spans="1:9" s="21" customFormat="1" ht="15">
      <c r="A517" s="59" t="s">
        <v>760</v>
      </c>
      <c r="B517" s="59"/>
      <c r="C517" s="55" t="s">
        <v>456</v>
      </c>
      <c r="D517" s="55" t="s">
        <v>2905</v>
      </c>
      <c r="E517" s="52"/>
      <c r="F517" s="78"/>
      <c r="G517" s="68"/>
      <c r="H517" s="57">
        <v>0</v>
      </c>
      <c r="I517" s="57">
        <f t="shared" si="13"/>
        <v>0</v>
      </c>
    </row>
    <row r="518" spans="1:9" s="21" customFormat="1" ht="15">
      <c r="A518" s="59" t="s">
        <v>761</v>
      </c>
      <c r="B518" s="59"/>
      <c r="C518" s="55" t="s">
        <v>2906</v>
      </c>
      <c r="D518" s="55" t="s">
        <v>2907</v>
      </c>
      <c r="E518" s="52"/>
      <c r="F518" s="78"/>
      <c r="G518" s="68"/>
      <c r="H518" s="57">
        <v>0</v>
      </c>
      <c r="I518" s="57">
        <f t="shared" si="13"/>
        <v>0</v>
      </c>
    </row>
    <row r="519" spans="1:9" s="21" customFormat="1" ht="15">
      <c r="A519" s="59" t="s">
        <v>762</v>
      </c>
      <c r="B519" s="59"/>
      <c r="C519" s="55" t="s">
        <v>2908</v>
      </c>
      <c r="D519" s="55" t="s">
        <v>2909</v>
      </c>
      <c r="E519" s="52"/>
      <c r="F519" s="78"/>
      <c r="G519" s="68"/>
      <c r="H519" s="57">
        <v>0</v>
      </c>
      <c r="I519" s="57">
        <f t="shared" si="13"/>
        <v>0</v>
      </c>
    </row>
    <row r="520" spans="1:9" s="21" customFormat="1" ht="15">
      <c r="A520" s="59" t="s">
        <v>763</v>
      </c>
      <c r="B520" s="59"/>
      <c r="C520" s="55" t="s">
        <v>2910</v>
      </c>
      <c r="D520" s="55" t="s">
        <v>2911</v>
      </c>
      <c r="E520" s="52"/>
      <c r="F520" s="78"/>
      <c r="G520" s="68"/>
      <c r="H520" s="57">
        <v>0</v>
      </c>
      <c r="I520" s="57">
        <f t="shared" si="13"/>
        <v>0</v>
      </c>
    </row>
    <row r="521" spans="1:9" s="21" customFormat="1" ht="15">
      <c r="A521" s="59" t="s">
        <v>764</v>
      </c>
      <c r="B521" s="59"/>
      <c r="C521" s="55" t="s">
        <v>2912</v>
      </c>
      <c r="D521" s="55" t="s">
        <v>2913</v>
      </c>
      <c r="E521" s="52"/>
      <c r="F521" s="78"/>
      <c r="G521" s="68"/>
      <c r="H521" s="57">
        <v>0</v>
      </c>
      <c r="I521" s="57">
        <f t="shared" si="13"/>
        <v>0</v>
      </c>
    </row>
    <row r="522" spans="1:9" s="21" customFormat="1" ht="30">
      <c r="A522" s="59" t="s">
        <v>765</v>
      </c>
      <c r="B522" s="59"/>
      <c r="C522" s="55" t="s">
        <v>2814</v>
      </c>
      <c r="D522" s="55" t="s">
        <v>2914</v>
      </c>
      <c r="E522" s="52"/>
      <c r="F522" s="78"/>
      <c r="G522" s="68"/>
      <c r="H522" s="57">
        <v>0</v>
      </c>
      <c r="I522" s="57">
        <f t="shared" si="13"/>
        <v>0</v>
      </c>
    </row>
    <row r="523" spans="1:9" s="21" customFormat="1" ht="45">
      <c r="A523" s="59" t="s">
        <v>766</v>
      </c>
      <c r="B523" s="59"/>
      <c r="C523" s="55" t="s">
        <v>2446</v>
      </c>
      <c r="D523" s="55" t="s">
        <v>2903</v>
      </c>
      <c r="E523" s="52"/>
      <c r="F523" s="78"/>
      <c r="G523" s="68"/>
      <c r="H523" s="57">
        <v>0</v>
      </c>
      <c r="I523" s="57">
        <f t="shared" si="13"/>
        <v>0</v>
      </c>
    </row>
    <row r="524" spans="1:9" s="21" customFormat="1" ht="28.5">
      <c r="A524" s="59">
        <v>6</v>
      </c>
      <c r="B524" s="59"/>
      <c r="C524" s="45" t="s">
        <v>2915</v>
      </c>
      <c r="D524" s="45"/>
      <c r="E524" s="52">
        <v>12</v>
      </c>
      <c r="F524" s="78" t="s">
        <v>2429</v>
      </c>
      <c r="G524" s="68">
        <v>6</v>
      </c>
      <c r="H524" s="57">
        <v>636000</v>
      </c>
      <c r="I524" s="57">
        <f t="shared" si="13"/>
        <v>3816000</v>
      </c>
    </row>
    <row r="525" spans="1:9" s="21" customFormat="1" ht="30">
      <c r="A525" s="59" t="s">
        <v>791</v>
      </c>
      <c r="B525" s="59"/>
      <c r="C525" s="55" t="s">
        <v>2825</v>
      </c>
      <c r="D525" s="55" t="s">
        <v>2802</v>
      </c>
      <c r="E525" s="52"/>
      <c r="F525" s="78"/>
      <c r="G525" s="68"/>
      <c r="H525" s="57">
        <v>0</v>
      </c>
      <c r="I525" s="57">
        <f t="shared" si="13"/>
        <v>0</v>
      </c>
    </row>
    <row r="526" spans="1:9" s="21" customFormat="1" ht="15">
      <c r="A526" s="59" t="s">
        <v>792</v>
      </c>
      <c r="B526" s="59"/>
      <c r="C526" s="55" t="s">
        <v>2965</v>
      </c>
      <c r="D526" s="55" t="s">
        <v>2916</v>
      </c>
      <c r="E526" s="52"/>
      <c r="F526" s="78"/>
      <c r="G526" s="68"/>
      <c r="H526" s="57">
        <v>0</v>
      </c>
      <c r="I526" s="57">
        <f t="shared" si="13"/>
        <v>0</v>
      </c>
    </row>
    <row r="527" spans="1:9" s="21" customFormat="1" ht="15">
      <c r="A527" s="59" t="s">
        <v>793</v>
      </c>
      <c r="B527" s="59"/>
      <c r="C527" s="55" t="s">
        <v>2806</v>
      </c>
      <c r="D527" s="55" t="s">
        <v>2917</v>
      </c>
      <c r="E527" s="52"/>
      <c r="F527" s="78"/>
      <c r="G527" s="68"/>
      <c r="H527" s="57">
        <v>0</v>
      </c>
      <c r="I527" s="57">
        <f t="shared" si="13"/>
        <v>0</v>
      </c>
    </row>
    <row r="528" spans="1:9" s="21" customFormat="1" ht="15">
      <c r="A528" s="59" t="s">
        <v>794</v>
      </c>
      <c r="B528" s="59"/>
      <c r="C528" s="55" t="s">
        <v>2918</v>
      </c>
      <c r="D528" s="55" t="s">
        <v>2919</v>
      </c>
      <c r="E528" s="52"/>
      <c r="F528" s="78"/>
      <c r="G528" s="68"/>
      <c r="H528" s="57">
        <v>0</v>
      </c>
      <c r="I528" s="57">
        <f t="shared" si="13"/>
        <v>0</v>
      </c>
    </row>
    <row r="529" spans="1:9" s="21" customFormat="1" ht="15">
      <c r="A529" s="59" t="s">
        <v>795</v>
      </c>
      <c r="B529" s="59"/>
      <c r="C529" s="55" t="s">
        <v>2920</v>
      </c>
      <c r="D529" s="55" t="s">
        <v>2921</v>
      </c>
      <c r="E529" s="52"/>
      <c r="F529" s="78"/>
      <c r="G529" s="68"/>
      <c r="H529" s="57">
        <v>0</v>
      </c>
      <c r="I529" s="57">
        <f t="shared" si="13"/>
        <v>0</v>
      </c>
    </row>
    <row r="530" spans="1:9" s="21" customFormat="1" ht="30">
      <c r="A530" s="59" t="s">
        <v>796</v>
      </c>
      <c r="B530" s="59"/>
      <c r="C530" s="55" t="s">
        <v>718</v>
      </c>
      <c r="D530" s="55" t="s">
        <v>2922</v>
      </c>
      <c r="E530" s="52"/>
      <c r="F530" s="78"/>
      <c r="G530" s="68"/>
      <c r="H530" s="57">
        <v>0</v>
      </c>
      <c r="I530" s="57">
        <f t="shared" si="13"/>
        <v>0</v>
      </c>
    </row>
    <row r="531" spans="1:9" s="21" customFormat="1" ht="15">
      <c r="A531" s="59" t="s">
        <v>797</v>
      </c>
      <c r="B531" s="59"/>
      <c r="C531" s="55" t="s">
        <v>2923</v>
      </c>
      <c r="D531" s="55" t="s">
        <v>2924</v>
      </c>
      <c r="E531" s="52"/>
      <c r="F531" s="78"/>
      <c r="G531" s="68"/>
      <c r="H531" s="57">
        <v>0</v>
      </c>
      <c r="I531" s="57">
        <f t="shared" si="13"/>
        <v>0</v>
      </c>
    </row>
    <row r="532" spans="1:9" s="21" customFormat="1" ht="15">
      <c r="A532" s="59" t="s">
        <v>798</v>
      </c>
      <c r="B532" s="59"/>
      <c r="C532" s="55" t="s">
        <v>2828</v>
      </c>
      <c r="D532" s="55" t="s">
        <v>2935</v>
      </c>
      <c r="E532" s="52"/>
      <c r="F532" s="78"/>
      <c r="G532" s="68"/>
      <c r="H532" s="57">
        <v>0</v>
      </c>
      <c r="I532" s="57">
        <f t="shared" si="13"/>
        <v>0</v>
      </c>
    </row>
    <row r="533" spans="1:9" s="21" customFormat="1" ht="15">
      <c r="A533" s="59" t="s">
        <v>799</v>
      </c>
      <c r="B533" s="59"/>
      <c r="C533" s="55" t="s">
        <v>744</v>
      </c>
      <c r="D533" s="55" t="s">
        <v>745</v>
      </c>
      <c r="E533" s="52"/>
      <c r="F533" s="78"/>
      <c r="G533" s="68"/>
      <c r="H533" s="57">
        <v>0</v>
      </c>
      <c r="I533" s="57">
        <f t="shared" si="13"/>
        <v>0</v>
      </c>
    </row>
    <row r="534" spans="1:9" s="21" customFormat="1" ht="15">
      <c r="A534" s="59" t="s">
        <v>746</v>
      </c>
      <c r="B534" s="59"/>
      <c r="C534" s="55" t="s">
        <v>747</v>
      </c>
      <c r="D534" s="55" t="s">
        <v>1082</v>
      </c>
      <c r="E534" s="52"/>
      <c r="F534" s="78"/>
      <c r="G534" s="68"/>
      <c r="H534" s="57">
        <v>0</v>
      </c>
      <c r="I534" s="57">
        <f t="shared" si="13"/>
        <v>0</v>
      </c>
    </row>
    <row r="535" spans="1:9" s="21" customFormat="1" ht="15">
      <c r="A535" s="59" t="s">
        <v>1083</v>
      </c>
      <c r="B535" s="59"/>
      <c r="C535" s="55" t="s">
        <v>1084</v>
      </c>
      <c r="D535" s="55" t="s">
        <v>2475</v>
      </c>
      <c r="E535" s="52"/>
      <c r="F535" s="78"/>
      <c r="G535" s="68"/>
      <c r="H535" s="57">
        <v>0</v>
      </c>
      <c r="I535" s="57">
        <f t="shared" si="13"/>
        <v>0</v>
      </c>
    </row>
    <row r="536" spans="1:9" s="21" customFormat="1" ht="15">
      <c r="A536" s="59" t="s">
        <v>2476</v>
      </c>
      <c r="B536" s="59"/>
      <c r="C536" s="55" t="s">
        <v>2814</v>
      </c>
      <c r="D536" s="55" t="s">
        <v>2477</v>
      </c>
      <c r="E536" s="52"/>
      <c r="F536" s="78"/>
      <c r="G536" s="68"/>
      <c r="H536" s="57">
        <v>0</v>
      </c>
      <c r="I536" s="57">
        <f t="shared" si="13"/>
        <v>0</v>
      </c>
    </row>
    <row r="537" spans="1:9" s="21" customFormat="1" ht="45">
      <c r="A537" s="59" t="s">
        <v>2478</v>
      </c>
      <c r="B537" s="59"/>
      <c r="C537" s="55" t="s">
        <v>2822</v>
      </c>
      <c r="D537" s="55" t="s">
        <v>2903</v>
      </c>
      <c r="E537" s="52"/>
      <c r="F537" s="78"/>
      <c r="G537" s="68"/>
      <c r="H537" s="57">
        <v>0</v>
      </c>
      <c r="I537" s="57">
        <f aca="true" t="shared" si="14" ref="I537:I568">H537*G537</f>
        <v>0</v>
      </c>
    </row>
    <row r="538" spans="1:9" s="21" customFormat="1" ht="45">
      <c r="A538" s="85">
        <v>7</v>
      </c>
      <c r="B538" s="59"/>
      <c r="C538" s="55" t="s">
        <v>2479</v>
      </c>
      <c r="D538" s="55" t="s">
        <v>1185</v>
      </c>
      <c r="E538" s="52"/>
      <c r="F538" s="51" t="s">
        <v>2429</v>
      </c>
      <c r="G538" s="52">
        <v>1</v>
      </c>
      <c r="H538" s="57">
        <v>10000</v>
      </c>
      <c r="I538" s="57">
        <f t="shared" si="14"/>
        <v>10000</v>
      </c>
    </row>
    <row r="539" spans="1:9" s="21" customFormat="1" ht="15">
      <c r="A539" s="85">
        <v>8</v>
      </c>
      <c r="B539" s="59"/>
      <c r="C539" s="55" t="s">
        <v>1186</v>
      </c>
      <c r="D539" s="55" t="s">
        <v>1187</v>
      </c>
      <c r="E539" s="52"/>
      <c r="F539" s="51" t="s">
        <v>2426</v>
      </c>
      <c r="G539" s="52">
        <v>1</v>
      </c>
      <c r="H539" s="57">
        <v>7000</v>
      </c>
      <c r="I539" s="57">
        <f t="shared" si="14"/>
        <v>7000</v>
      </c>
    </row>
    <row r="540" spans="1:9" s="21" customFormat="1" ht="15">
      <c r="A540" s="85">
        <v>9</v>
      </c>
      <c r="B540" s="59"/>
      <c r="C540" s="55" t="s">
        <v>1188</v>
      </c>
      <c r="D540" s="55" t="s">
        <v>2562</v>
      </c>
      <c r="E540" s="52"/>
      <c r="F540" s="51" t="s">
        <v>2426</v>
      </c>
      <c r="G540" s="52">
        <v>1</v>
      </c>
      <c r="H540" s="57">
        <v>7000</v>
      </c>
      <c r="I540" s="57">
        <f t="shared" si="14"/>
        <v>7000</v>
      </c>
    </row>
    <row r="541" spans="1:9" s="21" customFormat="1" ht="15">
      <c r="A541" s="85">
        <v>10</v>
      </c>
      <c r="B541" s="59"/>
      <c r="C541" s="55" t="s">
        <v>2563</v>
      </c>
      <c r="D541" s="55" t="s">
        <v>2564</v>
      </c>
      <c r="E541" s="52"/>
      <c r="F541" s="51" t="s">
        <v>2426</v>
      </c>
      <c r="G541" s="52">
        <v>1</v>
      </c>
      <c r="H541" s="57">
        <v>5000</v>
      </c>
      <c r="I541" s="57">
        <f t="shared" si="14"/>
        <v>5000</v>
      </c>
    </row>
    <row r="542" spans="1:9" s="21" customFormat="1" ht="15">
      <c r="A542" s="85">
        <v>11</v>
      </c>
      <c r="B542" s="59"/>
      <c r="C542" s="55" t="s">
        <v>2565</v>
      </c>
      <c r="D542" s="55" t="s">
        <v>2566</v>
      </c>
      <c r="E542" s="52"/>
      <c r="F542" s="51" t="s">
        <v>2426</v>
      </c>
      <c r="G542" s="52">
        <v>1</v>
      </c>
      <c r="H542" s="57">
        <v>2000</v>
      </c>
      <c r="I542" s="57">
        <f t="shared" si="14"/>
        <v>2000</v>
      </c>
    </row>
    <row r="543" spans="1:9" s="21" customFormat="1" ht="15">
      <c r="A543" s="85">
        <v>12</v>
      </c>
      <c r="B543" s="59"/>
      <c r="C543" s="55" t="s">
        <v>2965</v>
      </c>
      <c r="D543" s="55" t="s">
        <v>2567</v>
      </c>
      <c r="E543" s="52"/>
      <c r="F543" s="51" t="s">
        <v>2426</v>
      </c>
      <c r="G543" s="68">
        <v>1</v>
      </c>
      <c r="H543" s="57">
        <v>5000</v>
      </c>
      <c r="I543" s="57">
        <f t="shared" si="14"/>
        <v>5000</v>
      </c>
    </row>
    <row r="544" spans="1:9" s="21" customFormat="1" ht="15">
      <c r="A544" s="85">
        <v>13</v>
      </c>
      <c r="B544" s="59"/>
      <c r="C544" s="55" t="s">
        <v>2965</v>
      </c>
      <c r="D544" s="55" t="s">
        <v>2568</v>
      </c>
      <c r="E544" s="52"/>
      <c r="F544" s="51" t="s">
        <v>2426</v>
      </c>
      <c r="G544" s="68">
        <v>1</v>
      </c>
      <c r="H544" s="57">
        <v>3000</v>
      </c>
      <c r="I544" s="57">
        <f t="shared" si="14"/>
        <v>3000</v>
      </c>
    </row>
    <row r="545" spans="1:9" s="21" customFormat="1" ht="15">
      <c r="A545" s="85">
        <v>14</v>
      </c>
      <c r="B545" s="59"/>
      <c r="C545" s="55" t="s">
        <v>2569</v>
      </c>
      <c r="D545" s="55" t="s">
        <v>347</v>
      </c>
      <c r="E545" s="52"/>
      <c r="F545" s="51" t="s">
        <v>2426</v>
      </c>
      <c r="G545" s="68">
        <v>1</v>
      </c>
      <c r="H545" s="57">
        <v>9000</v>
      </c>
      <c r="I545" s="57">
        <f t="shared" si="14"/>
        <v>9000</v>
      </c>
    </row>
    <row r="546" spans="1:9" s="21" customFormat="1" ht="15">
      <c r="A546" s="85">
        <v>15</v>
      </c>
      <c r="B546" s="59"/>
      <c r="C546" s="55" t="s">
        <v>2570</v>
      </c>
      <c r="D546" s="55" t="s">
        <v>1641</v>
      </c>
      <c r="E546" s="52"/>
      <c r="F546" s="51" t="s">
        <v>2426</v>
      </c>
      <c r="G546" s="68">
        <v>1</v>
      </c>
      <c r="H546" s="57">
        <v>9000</v>
      </c>
      <c r="I546" s="57">
        <f t="shared" si="14"/>
        <v>9000</v>
      </c>
    </row>
    <row r="547" spans="1:9" s="21" customFormat="1" ht="15">
      <c r="A547" s="85">
        <v>16</v>
      </c>
      <c r="B547" s="59"/>
      <c r="C547" s="55" t="s">
        <v>1642</v>
      </c>
      <c r="D547" s="55" t="s">
        <v>347</v>
      </c>
      <c r="E547" s="52"/>
      <c r="F547" s="51" t="s">
        <v>2426</v>
      </c>
      <c r="G547" s="68">
        <v>1</v>
      </c>
      <c r="H547" s="57">
        <v>4000</v>
      </c>
      <c r="I547" s="57">
        <f t="shared" si="14"/>
        <v>4000</v>
      </c>
    </row>
    <row r="548" spans="1:9" s="21" customFormat="1" ht="30">
      <c r="A548" s="85">
        <v>17</v>
      </c>
      <c r="B548" s="59"/>
      <c r="C548" s="55" t="s">
        <v>1643</v>
      </c>
      <c r="D548" s="55" t="s">
        <v>1644</v>
      </c>
      <c r="E548" s="52"/>
      <c r="F548" s="51" t="s">
        <v>2426</v>
      </c>
      <c r="G548" s="68">
        <v>1</v>
      </c>
      <c r="H548" s="57">
        <v>92000</v>
      </c>
      <c r="I548" s="57">
        <f t="shared" si="14"/>
        <v>92000</v>
      </c>
    </row>
    <row r="549" spans="1:9" s="21" customFormat="1" ht="15">
      <c r="A549" s="85">
        <v>18</v>
      </c>
      <c r="B549" s="59"/>
      <c r="C549" s="55" t="s">
        <v>1645</v>
      </c>
      <c r="D549" s="55" t="s">
        <v>2631</v>
      </c>
      <c r="E549" s="52"/>
      <c r="F549" s="51" t="s">
        <v>2426</v>
      </c>
      <c r="G549" s="72">
        <v>1</v>
      </c>
      <c r="H549" s="57">
        <v>12000</v>
      </c>
      <c r="I549" s="57">
        <f t="shared" si="14"/>
        <v>12000</v>
      </c>
    </row>
    <row r="550" spans="1:9" s="21" customFormat="1" ht="15">
      <c r="A550" s="85">
        <v>19</v>
      </c>
      <c r="B550" s="59"/>
      <c r="C550" s="55" t="s">
        <v>2912</v>
      </c>
      <c r="D550" s="55" t="s">
        <v>2632</v>
      </c>
      <c r="E550" s="52"/>
      <c r="F550" s="51" t="s">
        <v>2426</v>
      </c>
      <c r="G550" s="72">
        <v>1</v>
      </c>
      <c r="H550" s="57">
        <v>24000</v>
      </c>
      <c r="I550" s="57">
        <f t="shared" si="14"/>
        <v>24000</v>
      </c>
    </row>
    <row r="551" spans="1:9" s="21" customFormat="1" ht="15">
      <c r="A551" s="85">
        <v>20</v>
      </c>
      <c r="B551" s="59"/>
      <c r="C551" s="55" t="s">
        <v>2910</v>
      </c>
      <c r="D551" s="55" t="s">
        <v>2633</v>
      </c>
      <c r="E551" s="52"/>
      <c r="F551" s="51" t="s">
        <v>2426</v>
      </c>
      <c r="G551" s="68">
        <v>1</v>
      </c>
      <c r="H551" s="57">
        <v>24000</v>
      </c>
      <c r="I551" s="57">
        <f t="shared" si="14"/>
        <v>24000</v>
      </c>
    </row>
    <row r="552" spans="1:9" s="21" customFormat="1" ht="15">
      <c r="A552" s="85">
        <v>21</v>
      </c>
      <c r="B552" s="59"/>
      <c r="C552" s="55" t="s">
        <v>2634</v>
      </c>
      <c r="D552" s="55" t="s">
        <v>2635</v>
      </c>
      <c r="E552" s="52"/>
      <c r="F552" s="78" t="s">
        <v>2429</v>
      </c>
      <c r="G552" s="68">
        <v>1</v>
      </c>
      <c r="H552" s="57">
        <v>24000</v>
      </c>
      <c r="I552" s="57">
        <f t="shared" si="14"/>
        <v>24000</v>
      </c>
    </row>
    <row r="553" spans="1:9" s="21" customFormat="1" ht="30">
      <c r="A553" s="85">
        <v>22</v>
      </c>
      <c r="B553" s="59"/>
      <c r="C553" s="55" t="s">
        <v>2636</v>
      </c>
      <c r="D553" s="55" t="s">
        <v>2637</v>
      </c>
      <c r="E553" s="52"/>
      <c r="F553" s="78" t="s">
        <v>2429</v>
      </c>
      <c r="G553" s="68">
        <v>1</v>
      </c>
      <c r="H553" s="57">
        <v>122000</v>
      </c>
      <c r="I553" s="57">
        <f t="shared" si="14"/>
        <v>122000</v>
      </c>
    </row>
    <row r="554" spans="1:9" s="21" customFormat="1" ht="15">
      <c r="A554" s="85">
        <v>23</v>
      </c>
      <c r="B554" s="59"/>
      <c r="C554" s="55" t="s">
        <v>2638</v>
      </c>
      <c r="D554" s="55" t="s">
        <v>2639</v>
      </c>
      <c r="E554" s="52"/>
      <c r="F554" s="78" t="s">
        <v>2426</v>
      </c>
      <c r="G554" s="68">
        <v>1</v>
      </c>
      <c r="H554" s="57">
        <v>6000</v>
      </c>
      <c r="I554" s="57">
        <f t="shared" si="14"/>
        <v>6000</v>
      </c>
    </row>
    <row r="555" spans="1:9" s="21" customFormat="1" ht="15">
      <c r="A555" s="85">
        <v>24</v>
      </c>
      <c r="B555" s="59"/>
      <c r="C555" s="55" t="s">
        <v>634</v>
      </c>
      <c r="D555" s="55" t="s">
        <v>635</v>
      </c>
      <c r="E555" s="52"/>
      <c r="F555" s="51" t="s">
        <v>2426</v>
      </c>
      <c r="G555" s="52">
        <v>1</v>
      </c>
      <c r="H555" s="57">
        <v>4000</v>
      </c>
      <c r="I555" s="57">
        <f t="shared" si="14"/>
        <v>4000</v>
      </c>
    </row>
    <row r="556" spans="1:9" s="21" customFormat="1" ht="15">
      <c r="A556" s="85">
        <v>25</v>
      </c>
      <c r="B556" s="59"/>
      <c r="C556" s="55" t="s">
        <v>636</v>
      </c>
      <c r="D556" s="55" t="s">
        <v>2877</v>
      </c>
      <c r="E556" s="52"/>
      <c r="F556" s="78" t="s">
        <v>2426</v>
      </c>
      <c r="G556" s="68">
        <v>1</v>
      </c>
      <c r="H556" s="57">
        <v>138000</v>
      </c>
      <c r="I556" s="57">
        <f t="shared" si="14"/>
        <v>138000</v>
      </c>
    </row>
    <row r="557" spans="1:9" s="21" customFormat="1" ht="15">
      <c r="A557" s="60" t="s">
        <v>1015</v>
      </c>
      <c r="B557" s="45" t="s">
        <v>1652</v>
      </c>
      <c r="C557" s="45"/>
      <c r="D557" s="55"/>
      <c r="E557" s="52"/>
      <c r="F557" s="78"/>
      <c r="G557" s="68"/>
      <c r="H557" s="57">
        <v>0</v>
      </c>
      <c r="I557" s="57">
        <f t="shared" si="14"/>
        <v>0</v>
      </c>
    </row>
    <row r="558" spans="1:9" s="21" customFormat="1" ht="15">
      <c r="A558" s="59">
        <v>1</v>
      </c>
      <c r="B558" s="59"/>
      <c r="C558" s="55" t="s">
        <v>2878</v>
      </c>
      <c r="D558" s="55" t="s">
        <v>2879</v>
      </c>
      <c r="E558" s="52">
        <v>10</v>
      </c>
      <c r="F558" s="51" t="s">
        <v>2426</v>
      </c>
      <c r="G558" s="52">
        <v>6</v>
      </c>
      <c r="H558" s="57">
        <v>1815000</v>
      </c>
      <c r="I558" s="57">
        <f t="shared" si="14"/>
        <v>10890000</v>
      </c>
    </row>
    <row r="559" spans="1:9" s="21" customFormat="1" ht="15">
      <c r="A559" s="59">
        <v>2</v>
      </c>
      <c r="B559" s="59"/>
      <c r="C559" s="55" t="s">
        <v>1694</v>
      </c>
      <c r="D559" s="55" t="s">
        <v>2880</v>
      </c>
      <c r="E559" s="52">
        <v>10</v>
      </c>
      <c r="F559" s="51" t="s">
        <v>2426</v>
      </c>
      <c r="G559" s="68">
        <v>6</v>
      </c>
      <c r="H559" s="57">
        <v>19000</v>
      </c>
      <c r="I559" s="57">
        <f t="shared" si="14"/>
        <v>114000</v>
      </c>
    </row>
    <row r="560" spans="1:9" s="21" customFormat="1" ht="30">
      <c r="A560" s="59">
        <v>3</v>
      </c>
      <c r="B560" s="59"/>
      <c r="C560" s="55" t="s">
        <v>2881</v>
      </c>
      <c r="D560" s="55" t="s">
        <v>2882</v>
      </c>
      <c r="E560" s="52">
        <v>10</v>
      </c>
      <c r="F560" s="51" t="s">
        <v>2426</v>
      </c>
      <c r="G560" s="68">
        <v>6</v>
      </c>
      <c r="H560" s="57">
        <v>28000</v>
      </c>
      <c r="I560" s="57">
        <f t="shared" si="14"/>
        <v>168000</v>
      </c>
    </row>
    <row r="561" spans="1:9" s="21" customFormat="1" ht="30">
      <c r="A561" s="59">
        <v>4</v>
      </c>
      <c r="B561" s="59"/>
      <c r="C561" s="55" t="s">
        <v>2881</v>
      </c>
      <c r="D561" s="55" t="s">
        <v>404</v>
      </c>
      <c r="E561" s="52">
        <v>10</v>
      </c>
      <c r="F561" s="51" t="s">
        <v>2426</v>
      </c>
      <c r="G561" s="68">
        <v>6</v>
      </c>
      <c r="H561" s="57">
        <v>65000</v>
      </c>
      <c r="I561" s="57">
        <f t="shared" si="14"/>
        <v>390000</v>
      </c>
    </row>
    <row r="562" spans="1:9" s="21" customFormat="1" ht="30">
      <c r="A562" s="59">
        <v>5</v>
      </c>
      <c r="B562" s="59"/>
      <c r="C562" s="55" t="s">
        <v>2532</v>
      </c>
      <c r="D562" s="55" t="s">
        <v>2883</v>
      </c>
      <c r="E562" s="52">
        <v>10</v>
      </c>
      <c r="F562" s="51" t="s">
        <v>2426</v>
      </c>
      <c r="G562" s="68">
        <v>6</v>
      </c>
      <c r="H562" s="57">
        <v>44000</v>
      </c>
      <c r="I562" s="57">
        <f t="shared" si="14"/>
        <v>264000</v>
      </c>
    </row>
    <row r="563" spans="1:9" s="21" customFormat="1" ht="30">
      <c r="A563" s="59">
        <v>6</v>
      </c>
      <c r="B563" s="59"/>
      <c r="C563" s="55" t="s">
        <v>2541</v>
      </c>
      <c r="D563" s="55" t="s">
        <v>2884</v>
      </c>
      <c r="E563" s="52">
        <v>10</v>
      </c>
      <c r="F563" s="51" t="s">
        <v>2426</v>
      </c>
      <c r="G563" s="68">
        <v>6</v>
      </c>
      <c r="H563" s="57">
        <v>30000</v>
      </c>
      <c r="I563" s="57">
        <f t="shared" si="14"/>
        <v>180000</v>
      </c>
    </row>
    <row r="564" spans="1:9" s="21" customFormat="1" ht="15">
      <c r="A564" s="59">
        <v>7</v>
      </c>
      <c r="B564" s="59"/>
      <c r="C564" s="55" t="s">
        <v>2885</v>
      </c>
      <c r="D564" s="55" t="s">
        <v>2886</v>
      </c>
      <c r="E564" s="52">
        <v>10</v>
      </c>
      <c r="F564" s="51" t="s">
        <v>2426</v>
      </c>
      <c r="G564" s="68">
        <v>6</v>
      </c>
      <c r="H564" s="57">
        <v>242000</v>
      </c>
      <c r="I564" s="57">
        <f t="shared" si="14"/>
        <v>1452000</v>
      </c>
    </row>
    <row r="565" spans="1:9" s="21" customFormat="1" ht="30">
      <c r="A565" s="59">
        <v>8</v>
      </c>
      <c r="B565" s="59"/>
      <c r="C565" s="55" t="s">
        <v>2887</v>
      </c>
      <c r="D565" s="55" t="s">
        <v>2888</v>
      </c>
      <c r="E565" s="52">
        <v>10</v>
      </c>
      <c r="F565" s="51" t="s">
        <v>2426</v>
      </c>
      <c r="G565" s="68">
        <v>6</v>
      </c>
      <c r="H565" s="57">
        <v>46000</v>
      </c>
      <c r="I565" s="57">
        <f t="shared" si="14"/>
        <v>276000</v>
      </c>
    </row>
    <row r="566" spans="1:9" s="21" customFormat="1" ht="15">
      <c r="A566" s="59">
        <v>9</v>
      </c>
      <c r="B566" s="59"/>
      <c r="C566" s="55" t="s">
        <v>2889</v>
      </c>
      <c r="D566" s="55" t="s">
        <v>2890</v>
      </c>
      <c r="E566" s="52">
        <v>10</v>
      </c>
      <c r="F566" s="51" t="s">
        <v>2426</v>
      </c>
      <c r="G566" s="68">
        <v>6</v>
      </c>
      <c r="H566" s="57">
        <v>10000</v>
      </c>
      <c r="I566" s="57">
        <f t="shared" si="14"/>
        <v>60000</v>
      </c>
    </row>
    <row r="567" spans="1:9" s="21" customFormat="1" ht="15">
      <c r="A567" s="59">
        <v>10</v>
      </c>
      <c r="B567" s="59"/>
      <c r="C567" s="55" t="s">
        <v>2891</v>
      </c>
      <c r="D567" s="55" t="s">
        <v>396</v>
      </c>
      <c r="E567" s="52">
        <v>10</v>
      </c>
      <c r="F567" s="51" t="s">
        <v>2426</v>
      </c>
      <c r="G567" s="68">
        <v>6</v>
      </c>
      <c r="H567" s="57">
        <v>26000</v>
      </c>
      <c r="I567" s="57">
        <f t="shared" si="14"/>
        <v>156000</v>
      </c>
    </row>
    <row r="568" spans="1:9" s="21" customFormat="1" ht="15">
      <c r="A568" s="59">
        <v>11</v>
      </c>
      <c r="B568" s="59"/>
      <c r="C568" s="55" t="s">
        <v>681</v>
      </c>
      <c r="D568" s="55" t="s">
        <v>347</v>
      </c>
      <c r="E568" s="52">
        <v>10</v>
      </c>
      <c r="F568" s="78" t="s">
        <v>2940</v>
      </c>
      <c r="G568" s="68">
        <v>6</v>
      </c>
      <c r="H568" s="57">
        <v>69000</v>
      </c>
      <c r="I568" s="57">
        <f t="shared" si="14"/>
        <v>414000</v>
      </c>
    </row>
    <row r="569" spans="1:9" s="21" customFormat="1" ht="15">
      <c r="A569" s="59">
        <v>12</v>
      </c>
      <c r="B569" s="59"/>
      <c r="C569" s="55" t="s">
        <v>397</v>
      </c>
      <c r="D569" s="55" t="s">
        <v>347</v>
      </c>
      <c r="E569" s="52">
        <v>10</v>
      </c>
      <c r="F569" s="78" t="s">
        <v>2</v>
      </c>
      <c r="G569" s="68">
        <v>1</v>
      </c>
      <c r="H569" s="57">
        <v>87000</v>
      </c>
      <c r="I569" s="57">
        <f aca="true" t="shared" si="15" ref="I569:I575">H569*G569</f>
        <v>87000</v>
      </c>
    </row>
    <row r="570" spans="1:9" s="21" customFormat="1" ht="63">
      <c r="A570" s="59">
        <v>13</v>
      </c>
      <c r="B570" s="59"/>
      <c r="C570" s="55" t="s">
        <v>398</v>
      </c>
      <c r="D570" s="55" t="s">
        <v>749</v>
      </c>
      <c r="E570" s="52">
        <v>11</v>
      </c>
      <c r="F570" s="78" t="s">
        <v>2429</v>
      </c>
      <c r="G570" s="68">
        <v>1</v>
      </c>
      <c r="H570" s="57">
        <v>457000</v>
      </c>
      <c r="I570" s="57">
        <f t="shared" si="15"/>
        <v>457000</v>
      </c>
    </row>
    <row r="571" spans="1:9" s="21" customFormat="1" ht="60">
      <c r="A571" s="59">
        <v>14</v>
      </c>
      <c r="B571" s="59"/>
      <c r="C571" s="55" t="s">
        <v>399</v>
      </c>
      <c r="D571" s="55" t="s">
        <v>395</v>
      </c>
      <c r="E571" s="52">
        <v>12</v>
      </c>
      <c r="F571" s="78" t="s">
        <v>2426</v>
      </c>
      <c r="G571" s="68">
        <v>1</v>
      </c>
      <c r="H571" s="57">
        <v>523000</v>
      </c>
      <c r="I571" s="57">
        <f t="shared" si="15"/>
        <v>523000</v>
      </c>
    </row>
    <row r="572" spans="1:9" s="21" customFormat="1" ht="15">
      <c r="A572" s="59">
        <v>15</v>
      </c>
      <c r="B572" s="59"/>
      <c r="C572" s="55" t="s">
        <v>677</v>
      </c>
      <c r="D572" s="55" t="s">
        <v>347</v>
      </c>
      <c r="E572" s="52">
        <v>12</v>
      </c>
      <c r="F572" s="78" t="s">
        <v>2426</v>
      </c>
      <c r="G572" s="68">
        <v>1</v>
      </c>
      <c r="H572" s="57">
        <v>48000</v>
      </c>
      <c r="I572" s="57">
        <f t="shared" si="15"/>
        <v>48000</v>
      </c>
    </row>
    <row r="573" spans="1:9" s="21" customFormat="1" ht="15">
      <c r="A573" s="59">
        <v>16</v>
      </c>
      <c r="B573" s="59"/>
      <c r="C573" s="55" t="s">
        <v>1670</v>
      </c>
      <c r="D573" s="55" t="s">
        <v>347</v>
      </c>
      <c r="E573" s="52">
        <v>12</v>
      </c>
      <c r="F573" s="78" t="s">
        <v>2426</v>
      </c>
      <c r="G573" s="68">
        <v>1</v>
      </c>
      <c r="H573" s="57">
        <v>36000</v>
      </c>
      <c r="I573" s="57">
        <f t="shared" si="15"/>
        <v>36000</v>
      </c>
    </row>
    <row r="574" spans="1:9" s="21" customFormat="1" ht="15">
      <c r="A574" s="59">
        <v>17</v>
      </c>
      <c r="B574" s="59"/>
      <c r="C574" s="55" t="s">
        <v>1002</v>
      </c>
      <c r="D574" s="55" t="s">
        <v>1003</v>
      </c>
      <c r="E574" s="52">
        <v>12</v>
      </c>
      <c r="F574" s="51" t="s">
        <v>2426</v>
      </c>
      <c r="G574" s="52">
        <v>1</v>
      </c>
      <c r="H574" s="57">
        <v>17000</v>
      </c>
      <c r="I574" s="57">
        <f t="shared" si="15"/>
        <v>17000</v>
      </c>
    </row>
    <row r="575" spans="1:9" s="21" customFormat="1" ht="30">
      <c r="A575" s="59">
        <v>18</v>
      </c>
      <c r="B575" s="59"/>
      <c r="C575" s="55" t="s">
        <v>2586</v>
      </c>
      <c r="D575" s="55" t="s">
        <v>471</v>
      </c>
      <c r="E575" s="52">
        <v>12</v>
      </c>
      <c r="F575" s="51" t="s">
        <v>2426</v>
      </c>
      <c r="G575" s="80">
        <v>1</v>
      </c>
      <c r="H575" s="57">
        <v>222000</v>
      </c>
      <c r="I575" s="57">
        <f t="shared" si="15"/>
        <v>222000</v>
      </c>
    </row>
    <row r="576" spans="1:11" s="21" customFormat="1" ht="15">
      <c r="A576" s="60" t="s">
        <v>1142</v>
      </c>
      <c r="B576" s="46" t="s">
        <v>1120</v>
      </c>
      <c r="C576" s="46"/>
      <c r="D576" s="46"/>
      <c r="E576" s="61"/>
      <c r="F576" s="60"/>
      <c r="G576" s="61"/>
      <c r="H576" s="57">
        <v>0</v>
      </c>
      <c r="I576" s="49">
        <f>SUM(I578)</f>
        <v>213000</v>
      </c>
      <c r="J576" s="63">
        <f>I576</f>
        <v>213000</v>
      </c>
      <c r="K576" s="64"/>
    </row>
    <row r="577" spans="1:9" s="21" customFormat="1" ht="15">
      <c r="A577" s="60" t="s">
        <v>1013</v>
      </c>
      <c r="B577" s="45" t="s">
        <v>1040</v>
      </c>
      <c r="C577" s="45"/>
      <c r="D577" s="55"/>
      <c r="E577" s="52"/>
      <c r="F577" s="51"/>
      <c r="G577" s="81"/>
      <c r="H577" s="57">
        <v>0</v>
      </c>
      <c r="I577" s="57">
        <f>H577*G577</f>
        <v>0</v>
      </c>
    </row>
    <row r="578" spans="1:9" s="21" customFormat="1" ht="30">
      <c r="A578" s="59" t="s">
        <v>2266</v>
      </c>
      <c r="B578" s="59"/>
      <c r="C578" s="55" t="s">
        <v>523</v>
      </c>
      <c r="D578" s="55" t="s">
        <v>524</v>
      </c>
      <c r="E578" s="52">
        <v>10</v>
      </c>
      <c r="F578" s="51" t="s">
        <v>2433</v>
      </c>
      <c r="G578" s="52">
        <v>1</v>
      </c>
      <c r="H578" s="57">
        <v>213000</v>
      </c>
      <c r="I578" s="57">
        <f>H578*G578</f>
        <v>213000</v>
      </c>
    </row>
    <row r="579" spans="1:10" s="65" customFormat="1" ht="15">
      <c r="A579" s="60" t="s">
        <v>1143</v>
      </c>
      <c r="B579" s="46" t="s">
        <v>1122</v>
      </c>
      <c r="C579" s="46"/>
      <c r="D579" s="46"/>
      <c r="E579" s="61"/>
      <c r="F579" s="60"/>
      <c r="G579" s="61"/>
      <c r="H579" s="57">
        <v>0</v>
      </c>
      <c r="I579" s="62">
        <f>SUM(I581:I603)</f>
        <v>41511000</v>
      </c>
      <c r="J579" s="50">
        <f>I579</f>
        <v>41511000</v>
      </c>
    </row>
    <row r="580" spans="1:9" s="21" customFormat="1" ht="15">
      <c r="A580" s="60" t="s">
        <v>1013</v>
      </c>
      <c r="B580" s="45" t="s">
        <v>1652</v>
      </c>
      <c r="C580" s="45"/>
      <c r="D580" s="45"/>
      <c r="E580" s="52"/>
      <c r="F580" s="51"/>
      <c r="G580" s="52"/>
      <c r="H580" s="57">
        <v>0</v>
      </c>
      <c r="I580" s="57">
        <f aca="true" t="shared" si="16" ref="I580:I603">H580*G580</f>
        <v>0</v>
      </c>
    </row>
    <row r="581" spans="1:10" s="21" customFormat="1" ht="30">
      <c r="A581" s="86">
        <v>1</v>
      </c>
      <c r="B581" s="59"/>
      <c r="C581" s="55" t="s">
        <v>1585</v>
      </c>
      <c r="D581" s="55" t="s">
        <v>525</v>
      </c>
      <c r="E581" s="52" t="s">
        <v>379</v>
      </c>
      <c r="F581" s="59" t="s">
        <v>2426</v>
      </c>
      <c r="G581" s="68">
        <v>1</v>
      </c>
      <c r="H581" s="57">
        <v>254000</v>
      </c>
      <c r="I581" s="57">
        <f t="shared" si="16"/>
        <v>254000</v>
      </c>
      <c r="J581" s="79"/>
    </row>
    <row r="582" spans="1:10" s="21" customFormat="1" ht="30">
      <c r="A582" s="86">
        <v>2</v>
      </c>
      <c r="B582" s="59"/>
      <c r="C582" s="55" t="s">
        <v>441</v>
      </c>
      <c r="D582" s="55" t="s">
        <v>526</v>
      </c>
      <c r="E582" s="52" t="s">
        <v>379</v>
      </c>
      <c r="F582" s="59" t="s">
        <v>2426</v>
      </c>
      <c r="G582" s="68">
        <v>1</v>
      </c>
      <c r="H582" s="57">
        <v>102000</v>
      </c>
      <c r="I582" s="57">
        <f t="shared" si="16"/>
        <v>102000</v>
      </c>
      <c r="J582" s="79"/>
    </row>
    <row r="583" spans="1:10" s="21" customFormat="1" ht="15">
      <c r="A583" s="86">
        <v>3</v>
      </c>
      <c r="B583" s="59"/>
      <c r="C583" s="55" t="s">
        <v>438</v>
      </c>
      <c r="D583" s="55" t="s">
        <v>527</v>
      </c>
      <c r="E583" s="52" t="s">
        <v>379</v>
      </c>
      <c r="F583" s="59" t="s">
        <v>2429</v>
      </c>
      <c r="G583" s="68">
        <v>6</v>
      </c>
      <c r="H583" s="57">
        <v>283000</v>
      </c>
      <c r="I583" s="57">
        <f t="shared" si="16"/>
        <v>1698000</v>
      </c>
      <c r="J583" s="79"/>
    </row>
    <row r="584" spans="1:9" s="21" customFormat="1" ht="15">
      <c r="A584" s="86">
        <v>4</v>
      </c>
      <c r="B584" s="59"/>
      <c r="C584" s="55" t="s">
        <v>2152</v>
      </c>
      <c r="D584" s="55" t="s">
        <v>527</v>
      </c>
      <c r="E584" s="52" t="s">
        <v>379</v>
      </c>
      <c r="F584" s="59" t="s">
        <v>2429</v>
      </c>
      <c r="G584" s="72">
        <v>6</v>
      </c>
      <c r="H584" s="57">
        <v>138000</v>
      </c>
      <c r="I584" s="57">
        <f t="shared" si="16"/>
        <v>828000</v>
      </c>
    </row>
    <row r="585" spans="1:9" s="21" customFormat="1" ht="15">
      <c r="A585" s="86">
        <v>5</v>
      </c>
      <c r="B585" s="59"/>
      <c r="C585" s="55" t="s">
        <v>2153</v>
      </c>
      <c r="D585" s="55" t="s">
        <v>2154</v>
      </c>
      <c r="E585" s="52" t="s">
        <v>379</v>
      </c>
      <c r="F585" s="59" t="s">
        <v>2433</v>
      </c>
      <c r="G585" s="72">
        <v>40</v>
      </c>
      <c r="H585" s="57">
        <v>10000</v>
      </c>
      <c r="I585" s="57">
        <f t="shared" si="16"/>
        <v>400000</v>
      </c>
    </row>
    <row r="586" spans="1:9" s="21" customFormat="1" ht="15">
      <c r="A586" s="86">
        <v>6</v>
      </c>
      <c r="B586" s="59"/>
      <c r="C586" s="55" t="s">
        <v>2515</v>
      </c>
      <c r="D586" s="55" t="s">
        <v>2154</v>
      </c>
      <c r="E586" s="52" t="s">
        <v>379</v>
      </c>
      <c r="F586" s="59" t="s">
        <v>2433</v>
      </c>
      <c r="G586" s="72">
        <v>40</v>
      </c>
      <c r="H586" s="57">
        <v>9000</v>
      </c>
      <c r="I586" s="57">
        <f t="shared" si="16"/>
        <v>360000</v>
      </c>
    </row>
    <row r="587" spans="1:9" s="21" customFormat="1" ht="30">
      <c r="A587" s="86">
        <v>7</v>
      </c>
      <c r="B587" s="59"/>
      <c r="C587" s="55" t="s">
        <v>2155</v>
      </c>
      <c r="D587" s="55" t="s">
        <v>2156</v>
      </c>
      <c r="E587" s="52" t="s">
        <v>379</v>
      </c>
      <c r="F587" s="59" t="s">
        <v>2426</v>
      </c>
      <c r="G587" s="68">
        <v>1</v>
      </c>
      <c r="H587" s="57">
        <v>58000</v>
      </c>
      <c r="I587" s="57">
        <f t="shared" si="16"/>
        <v>58000</v>
      </c>
    </row>
    <row r="588" spans="1:9" s="21" customFormat="1" ht="30">
      <c r="A588" s="86">
        <v>8</v>
      </c>
      <c r="B588" s="59"/>
      <c r="C588" s="55" t="s">
        <v>2157</v>
      </c>
      <c r="D588" s="55" t="s">
        <v>2158</v>
      </c>
      <c r="E588" s="52" t="s">
        <v>379</v>
      </c>
      <c r="F588" s="59" t="s">
        <v>2426</v>
      </c>
      <c r="G588" s="68">
        <v>1</v>
      </c>
      <c r="H588" s="57">
        <v>58000</v>
      </c>
      <c r="I588" s="57">
        <f t="shared" si="16"/>
        <v>58000</v>
      </c>
    </row>
    <row r="589" spans="1:9" s="21" customFormat="1" ht="30">
      <c r="A589" s="86">
        <v>9</v>
      </c>
      <c r="B589" s="59"/>
      <c r="C589" s="55" t="s">
        <v>2602</v>
      </c>
      <c r="D589" s="55" t="s">
        <v>2159</v>
      </c>
      <c r="E589" s="52" t="s">
        <v>379</v>
      </c>
      <c r="F589" s="59" t="s">
        <v>2429</v>
      </c>
      <c r="G589" s="52">
        <v>1</v>
      </c>
      <c r="H589" s="57">
        <v>762000</v>
      </c>
      <c r="I589" s="57">
        <f t="shared" si="16"/>
        <v>762000</v>
      </c>
    </row>
    <row r="590" spans="1:9" s="21" customFormat="1" ht="45">
      <c r="A590" s="86">
        <v>10</v>
      </c>
      <c r="B590" s="59"/>
      <c r="C590" s="55" t="s">
        <v>2160</v>
      </c>
      <c r="D590" s="55" t="s">
        <v>1085</v>
      </c>
      <c r="E590" s="52" t="s">
        <v>2197</v>
      </c>
      <c r="F590" s="59" t="s">
        <v>2429</v>
      </c>
      <c r="G590" s="68">
        <v>1</v>
      </c>
      <c r="H590" s="57">
        <v>10164000</v>
      </c>
      <c r="I590" s="57">
        <f t="shared" si="16"/>
        <v>10164000</v>
      </c>
    </row>
    <row r="591" spans="1:9" s="21" customFormat="1" ht="15">
      <c r="A591" s="86">
        <v>11</v>
      </c>
      <c r="B591" s="59"/>
      <c r="C591" s="55" t="s">
        <v>1086</v>
      </c>
      <c r="D591" s="55" t="s">
        <v>803</v>
      </c>
      <c r="E591" s="52" t="s">
        <v>379</v>
      </c>
      <c r="F591" s="59" t="s">
        <v>2426</v>
      </c>
      <c r="G591" s="68">
        <v>2</v>
      </c>
      <c r="H591" s="57">
        <v>610000</v>
      </c>
      <c r="I591" s="57">
        <f t="shared" si="16"/>
        <v>1220000</v>
      </c>
    </row>
    <row r="592" spans="1:9" s="21" customFormat="1" ht="15">
      <c r="A592" s="86">
        <v>12</v>
      </c>
      <c r="B592" s="59"/>
      <c r="C592" s="55" t="s">
        <v>436</v>
      </c>
      <c r="D592" s="55" t="s">
        <v>803</v>
      </c>
      <c r="E592" s="52" t="s">
        <v>423</v>
      </c>
      <c r="F592" s="59" t="s">
        <v>2426</v>
      </c>
      <c r="G592" s="68">
        <v>2</v>
      </c>
      <c r="H592" s="57">
        <v>290000</v>
      </c>
      <c r="I592" s="57">
        <f t="shared" si="16"/>
        <v>580000</v>
      </c>
    </row>
    <row r="593" spans="1:9" s="21" customFormat="1" ht="15">
      <c r="A593" s="86">
        <v>13</v>
      </c>
      <c r="B593" s="59"/>
      <c r="C593" s="55" t="s">
        <v>1087</v>
      </c>
      <c r="D593" s="55" t="s">
        <v>803</v>
      </c>
      <c r="E593" s="52" t="s">
        <v>379</v>
      </c>
      <c r="F593" s="59" t="s">
        <v>2426</v>
      </c>
      <c r="G593" s="68">
        <v>6</v>
      </c>
      <c r="H593" s="57">
        <v>7000</v>
      </c>
      <c r="I593" s="57">
        <f t="shared" si="16"/>
        <v>42000</v>
      </c>
    </row>
    <row r="594" spans="1:9" s="21" customFormat="1" ht="15">
      <c r="A594" s="86">
        <v>14</v>
      </c>
      <c r="B594" s="59"/>
      <c r="C594" s="55" t="s">
        <v>1088</v>
      </c>
      <c r="D594" s="55" t="s">
        <v>803</v>
      </c>
      <c r="E594" s="52" t="s">
        <v>379</v>
      </c>
      <c r="F594" s="59" t="s">
        <v>2426</v>
      </c>
      <c r="G594" s="68">
        <v>4</v>
      </c>
      <c r="H594" s="57">
        <v>61000</v>
      </c>
      <c r="I594" s="57">
        <f t="shared" si="16"/>
        <v>244000</v>
      </c>
    </row>
    <row r="595" spans="1:9" s="21" customFormat="1" ht="15">
      <c r="A595" s="86">
        <v>15</v>
      </c>
      <c r="B595" s="59"/>
      <c r="C595" s="55" t="s">
        <v>2640</v>
      </c>
      <c r="D595" s="55" t="s">
        <v>803</v>
      </c>
      <c r="E595" s="52" t="s">
        <v>2641</v>
      </c>
      <c r="F595" s="59" t="s">
        <v>2426</v>
      </c>
      <c r="G595" s="68">
        <v>6</v>
      </c>
      <c r="H595" s="57">
        <v>30000</v>
      </c>
      <c r="I595" s="57">
        <f t="shared" si="16"/>
        <v>180000</v>
      </c>
    </row>
    <row r="596" spans="1:9" s="21" customFormat="1" ht="15">
      <c r="A596" s="87" t="s">
        <v>2642</v>
      </c>
      <c r="B596" s="69"/>
      <c r="C596" s="69"/>
      <c r="D596" s="69"/>
      <c r="E596" s="82"/>
      <c r="F596" s="84"/>
      <c r="G596" s="68"/>
      <c r="H596" s="57">
        <v>0</v>
      </c>
      <c r="I596" s="57">
        <f t="shared" si="16"/>
        <v>0</v>
      </c>
    </row>
    <row r="597" spans="1:9" s="21" customFormat="1" ht="15">
      <c r="A597" s="59">
        <v>1</v>
      </c>
      <c r="B597" s="59"/>
      <c r="C597" s="55" t="s">
        <v>2338</v>
      </c>
      <c r="D597" s="55" t="s">
        <v>804</v>
      </c>
      <c r="E597" s="52" t="s">
        <v>379</v>
      </c>
      <c r="F597" s="59" t="s">
        <v>2433</v>
      </c>
      <c r="G597" s="68">
        <v>10</v>
      </c>
      <c r="H597" s="57">
        <v>112000</v>
      </c>
      <c r="I597" s="57">
        <f t="shared" si="16"/>
        <v>1120000</v>
      </c>
    </row>
    <row r="598" spans="1:9" s="21" customFormat="1" ht="15">
      <c r="A598" s="59">
        <v>2</v>
      </c>
      <c r="B598" s="59"/>
      <c r="C598" s="55" t="s">
        <v>2432</v>
      </c>
      <c r="D598" s="55" t="s">
        <v>803</v>
      </c>
      <c r="E598" s="52" t="s">
        <v>379</v>
      </c>
      <c r="F598" s="59" t="s">
        <v>2429</v>
      </c>
      <c r="G598" s="68">
        <v>1</v>
      </c>
      <c r="H598" s="57">
        <v>3993000</v>
      </c>
      <c r="I598" s="57">
        <f t="shared" si="16"/>
        <v>3993000</v>
      </c>
    </row>
    <row r="599" spans="1:9" s="21" customFormat="1" ht="15">
      <c r="A599" s="59">
        <v>3</v>
      </c>
      <c r="B599" s="59"/>
      <c r="C599" s="55" t="s">
        <v>2600</v>
      </c>
      <c r="D599" s="55" t="s">
        <v>803</v>
      </c>
      <c r="E599" s="52" t="s">
        <v>379</v>
      </c>
      <c r="F599" s="59" t="s">
        <v>2426</v>
      </c>
      <c r="G599" s="68">
        <v>1</v>
      </c>
      <c r="H599" s="57">
        <v>102000</v>
      </c>
      <c r="I599" s="57">
        <f t="shared" si="16"/>
        <v>102000</v>
      </c>
    </row>
    <row r="600" spans="1:9" s="21" customFormat="1" ht="15">
      <c r="A600" s="59">
        <v>4</v>
      </c>
      <c r="B600" s="59"/>
      <c r="C600" s="55" t="s">
        <v>2336</v>
      </c>
      <c r="D600" s="55" t="s">
        <v>804</v>
      </c>
      <c r="E600" s="52" t="s">
        <v>379</v>
      </c>
      <c r="F600" s="59" t="s">
        <v>2433</v>
      </c>
      <c r="G600" s="68">
        <v>10</v>
      </c>
      <c r="H600" s="57">
        <v>112000</v>
      </c>
      <c r="I600" s="57">
        <f t="shared" si="16"/>
        <v>1120000</v>
      </c>
    </row>
    <row r="601" spans="1:9" s="21" customFormat="1" ht="15">
      <c r="A601" s="59">
        <v>5</v>
      </c>
      <c r="B601" s="59"/>
      <c r="C601" s="55" t="s">
        <v>2460</v>
      </c>
      <c r="D601" s="55" t="s">
        <v>804</v>
      </c>
      <c r="E601" s="52" t="s">
        <v>379</v>
      </c>
      <c r="F601" s="59" t="s">
        <v>2433</v>
      </c>
      <c r="G601" s="68">
        <v>10</v>
      </c>
      <c r="H601" s="57">
        <v>116000</v>
      </c>
      <c r="I601" s="57">
        <f t="shared" si="16"/>
        <v>1160000</v>
      </c>
    </row>
    <row r="602" spans="1:9" s="21" customFormat="1" ht="15">
      <c r="A602" s="59">
        <v>6</v>
      </c>
      <c r="B602" s="59"/>
      <c r="C602" s="55" t="s">
        <v>2461</v>
      </c>
      <c r="D602" s="55" t="s">
        <v>805</v>
      </c>
      <c r="E602" s="52" t="s">
        <v>379</v>
      </c>
      <c r="F602" s="59" t="s">
        <v>2429</v>
      </c>
      <c r="G602" s="68">
        <v>1</v>
      </c>
      <c r="H602" s="57">
        <v>11616000</v>
      </c>
      <c r="I602" s="57">
        <f t="shared" si="16"/>
        <v>11616000</v>
      </c>
    </row>
    <row r="603" spans="1:9" s="21" customFormat="1" ht="45">
      <c r="A603" s="59">
        <v>7</v>
      </c>
      <c r="B603" s="59"/>
      <c r="C603" s="55" t="s">
        <v>470</v>
      </c>
      <c r="D603" s="55" t="s">
        <v>807</v>
      </c>
      <c r="E603" s="52" t="s">
        <v>379</v>
      </c>
      <c r="F603" s="59" t="s">
        <v>2429</v>
      </c>
      <c r="G603" s="68">
        <v>10</v>
      </c>
      <c r="H603" s="57">
        <v>545000</v>
      </c>
      <c r="I603" s="57">
        <f t="shared" si="16"/>
        <v>5450000</v>
      </c>
    </row>
    <row r="604" spans="2:10" s="21" customFormat="1" ht="15">
      <c r="B604" s="47"/>
      <c r="C604" s="47"/>
      <c r="D604" s="88" t="s">
        <v>806</v>
      </c>
      <c r="E604" s="47"/>
      <c r="F604" s="42"/>
      <c r="G604" s="47"/>
      <c r="H604" s="48"/>
      <c r="I604" s="49">
        <f>J604</f>
        <v>277983890</v>
      </c>
      <c r="J604" s="79">
        <f>SUM(J14:J603)</f>
        <v>277983890</v>
      </c>
    </row>
    <row r="605" ht="18.75" customHeight="1">
      <c r="J605" s="23"/>
    </row>
    <row r="606" spans="2:4" ht="15.75">
      <c r="B606" s="6" t="s">
        <v>2211</v>
      </c>
      <c r="C606" s="1"/>
      <c r="D606" s="1"/>
    </row>
    <row r="607" spans="2:4" ht="15.75">
      <c r="B607" s="6" t="s">
        <v>2229</v>
      </c>
      <c r="C607" s="1"/>
      <c r="D607" s="1"/>
    </row>
    <row r="608" spans="2:8" ht="15.75">
      <c r="B608" s="6" t="s">
        <v>1952</v>
      </c>
      <c r="C608" s="1"/>
      <c r="D608" s="1"/>
      <c r="H608" s="11" t="s">
        <v>2414</v>
      </c>
    </row>
    <row r="609" spans="2:8" ht="15.75">
      <c r="B609" s="6" t="s">
        <v>2212</v>
      </c>
      <c r="C609" s="1"/>
      <c r="D609" s="1"/>
      <c r="E609" s="25"/>
      <c r="F609" s="7"/>
      <c r="G609" s="25"/>
      <c r="H609" s="19" t="s">
        <v>1953</v>
      </c>
    </row>
    <row r="610" spans="2:8" ht="15.75">
      <c r="B610" s="6" t="s">
        <v>1091</v>
      </c>
      <c r="C610" s="1"/>
      <c r="D610" s="1"/>
      <c r="E610" s="25"/>
      <c r="F610" s="7"/>
      <c r="G610" s="25"/>
      <c r="H610" s="12" t="s">
        <v>1954</v>
      </c>
    </row>
    <row r="611" spans="2:8" ht="15.75">
      <c r="B611" s="6"/>
      <c r="E611" s="25"/>
      <c r="G611" s="25"/>
      <c r="H611" s="12"/>
    </row>
    <row r="612" spans="2:8" ht="15.75">
      <c r="B612" s="10" t="s">
        <v>1092</v>
      </c>
      <c r="G612" s="35"/>
      <c r="H612" s="12"/>
    </row>
    <row r="613" spans="2:8" ht="20.25" customHeight="1">
      <c r="B613" s="10" t="s">
        <v>1093</v>
      </c>
      <c r="C613" s="4"/>
      <c r="D613" s="4"/>
      <c r="E613" s="25"/>
      <c r="H613" s="12"/>
    </row>
    <row r="614" spans="2:8" ht="20.25" customHeight="1">
      <c r="B614" s="10" t="s">
        <v>1956</v>
      </c>
      <c r="C614" s="4"/>
      <c r="D614" s="4"/>
      <c r="E614" s="25"/>
      <c r="H614" s="12"/>
    </row>
    <row r="615" spans="2:8" ht="20.25" customHeight="1">
      <c r="B615" s="6" t="s">
        <v>2225</v>
      </c>
      <c r="C615" s="1" t="s">
        <v>2226</v>
      </c>
      <c r="D615" s="4"/>
      <c r="E615" s="25"/>
      <c r="H615" s="12" t="s">
        <v>1955</v>
      </c>
    </row>
    <row r="616" spans="2:5" ht="20.25" customHeight="1">
      <c r="B616" s="95" t="s">
        <v>2227</v>
      </c>
      <c r="C616" s="1" t="s">
        <v>2228</v>
      </c>
      <c r="D616" s="1"/>
      <c r="E616" s="25"/>
    </row>
    <row r="617" spans="2:5" ht="20.25" customHeight="1">
      <c r="B617" s="6" t="s">
        <v>1957</v>
      </c>
      <c r="C617" s="37" t="s">
        <v>1958</v>
      </c>
      <c r="D617" s="1"/>
      <c r="E617" s="25"/>
    </row>
    <row r="618" spans="3:7" ht="20.25" customHeight="1">
      <c r="C618" s="37" t="s">
        <v>1959</v>
      </c>
      <c r="G618" s="35"/>
    </row>
    <row r="619" spans="1:6" ht="20.25" customHeight="1">
      <c r="A619" s="6"/>
      <c r="C619" s="36" t="s">
        <v>1960</v>
      </c>
      <c r="F619" s="12"/>
    </row>
    <row r="620" spans="1:3" ht="20.25" customHeight="1">
      <c r="A620" s="6"/>
      <c r="C620" s="36" t="s">
        <v>1961</v>
      </c>
    </row>
    <row r="621" ht="20.25" customHeight="1">
      <c r="A621" s="6"/>
    </row>
  </sheetData>
  <sheetProtection/>
  <hyperlinks>
    <hyperlink ref="C617" r:id="rId1" display="mailto:hathan_1957@yahoo.com.vn"/>
    <hyperlink ref="C618" r:id="rId2" display="mailto:lethytho@yahoo.com.vn"/>
  </hyperlinks>
  <printOptions/>
  <pageMargins left="0.53" right="0.16" top="0.34" bottom="0.34" header="0.34" footer="0.2"/>
  <pageSetup horizontalDpi="600" verticalDpi="600" orientation="landscape" paperSize="9" r:id="rId4"/>
  <headerFooter alignWithMargins="0">
    <oddFooter>&amp;C&amp;P</oddFooter>
  </headerFooter>
  <ignoredErrors>
    <ignoredError sqref="I579 I576 I472 I421 I264 I40" formula="1"/>
    <ignoredError sqref="E590 E353 E336:E338 E293 E275 E266:E267" numberStoredAsText="1"/>
  </ignoredErrors>
  <drawing r:id="rId3"/>
</worksheet>
</file>

<file path=xl/worksheets/sheet4.xml><?xml version="1.0" encoding="utf-8"?>
<worksheet xmlns="http://schemas.openxmlformats.org/spreadsheetml/2006/main" xmlns:r="http://schemas.openxmlformats.org/officeDocument/2006/relationships">
  <dimension ref="A1:J149"/>
  <sheetViews>
    <sheetView tabSelected="1" workbookViewId="0" topLeftCell="A1">
      <selection activeCell="K7" sqref="K7"/>
    </sheetView>
  </sheetViews>
  <sheetFormatPr defaultColWidth="9.00390625" defaultRowHeight="14.25"/>
  <cols>
    <col min="1" max="1" width="5.125" style="210" customWidth="1"/>
    <col min="2" max="2" width="19.00390625" style="210" customWidth="1"/>
    <col min="3" max="3" width="8.125" style="210" customWidth="1"/>
    <col min="4" max="4" width="16.00390625" style="211" customWidth="1"/>
    <col min="5" max="5" width="7.00390625" style="210" customWidth="1"/>
    <col min="6" max="6" width="5.125" style="212" customWidth="1"/>
    <col min="7" max="7" width="11.375" style="213" customWidth="1"/>
    <col min="8" max="8" width="9.00390625" style="213" customWidth="1"/>
    <col min="9" max="9" width="9.25390625" style="210" customWidth="1"/>
    <col min="10" max="10" width="11.50390625" style="210" bestFit="1" customWidth="1"/>
    <col min="11" max="16384" width="9.00390625" style="210" customWidth="1"/>
  </cols>
  <sheetData>
    <row r="1" spans="1:9" s="208" customFormat="1" ht="15.75">
      <c r="A1" s="207"/>
      <c r="B1" s="269" t="s">
        <v>54</v>
      </c>
      <c r="C1" s="269"/>
      <c r="D1" s="269"/>
      <c r="E1" s="269"/>
      <c r="F1" s="269"/>
      <c r="G1" s="269"/>
      <c r="H1" s="269"/>
      <c r="I1" s="269"/>
    </row>
    <row r="2" spans="1:9" s="208" customFormat="1" ht="15.75">
      <c r="A2" s="209"/>
      <c r="B2" s="270" t="s">
        <v>55</v>
      </c>
      <c r="C2" s="270"/>
      <c r="D2" s="270"/>
      <c r="E2" s="270"/>
      <c r="F2" s="270"/>
      <c r="G2" s="270"/>
      <c r="H2" s="270"/>
      <c r="I2" s="270"/>
    </row>
    <row r="3" spans="1:9" s="208" customFormat="1" ht="15.75">
      <c r="A3" s="207"/>
      <c r="B3" s="271" t="s">
        <v>56</v>
      </c>
      <c r="C3" s="271"/>
      <c r="D3" s="271"/>
      <c r="E3" s="271"/>
      <c r="F3" s="271"/>
      <c r="G3" s="271"/>
      <c r="H3" s="271"/>
      <c r="I3" s="271"/>
    </row>
    <row r="4" spans="1:9" s="208" customFormat="1" ht="15.75">
      <c r="A4" s="207"/>
      <c r="B4" s="272" t="s">
        <v>57</v>
      </c>
      <c r="C4" s="272"/>
      <c r="D4" s="272"/>
      <c r="E4" s="272"/>
      <c r="F4" s="272"/>
      <c r="G4" s="272"/>
      <c r="H4" s="272"/>
      <c r="I4" s="272"/>
    </row>
    <row r="5" spans="1:9" s="208" customFormat="1" ht="15">
      <c r="A5" s="273" t="s">
        <v>58</v>
      </c>
      <c r="B5" s="273"/>
      <c r="C5" s="273"/>
      <c r="D5" s="273"/>
      <c r="E5" s="273"/>
      <c r="F5" s="273"/>
      <c r="G5" s="273"/>
      <c r="H5" s="273"/>
      <c r="I5" s="273"/>
    </row>
    <row r="6" ht="15.75"/>
    <row r="7" spans="1:9" s="214" customFormat="1" ht="67.5" customHeight="1">
      <c r="A7" s="274" t="s">
        <v>59</v>
      </c>
      <c r="B7" s="274"/>
      <c r="C7" s="274"/>
      <c r="D7" s="274"/>
      <c r="E7" s="274"/>
      <c r="F7" s="274"/>
      <c r="G7" s="274"/>
      <c r="H7" s="274"/>
      <c r="I7" s="274"/>
    </row>
    <row r="8" spans="1:9" s="217" customFormat="1" ht="16.5" customHeight="1">
      <c r="A8" s="215" t="s">
        <v>1195</v>
      </c>
      <c r="B8" s="215" t="s">
        <v>60</v>
      </c>
      <c r="C8" s="215" t="s">
        <v>61</v>
      </c>
      <c r="D8" s="215" t="s">
        <v>62</v>
      </c>
      <c r="E8" s="215" t="s">
        <v>63</v>
      </c>
      <c r="F8" s="216" t="s">
        <v>64</v>
      </c>
      <c r="G8" s="216" t="s">
        <v>65</v>
      </c>
      <c r="H8" s="216" t="s">
        <v>66</v>
      </c>
      <c r="I8" s="215" t="s">
        <v>67</v>
      </c>
    </row>
    <row r="9" spans="1:10" s="225" customFormat="1" ht="30.75">
      <c r="A9" s="218">
        <v>1</v>
      </c>
      <c r="B9" s="219" t="s">
        <v>68</v>
      </c>
      <c r="C9" s="218" t="s">
        <v>69</v>
      </c>
      <c r="D9" s="220" t="s">
        <v>70</v>
      </c>
      <c r="E9" s="218" t="s">
        <v>71</v>
      </c>
      <c r="F9" s="221">
        <v>1</v>
      </c>
      <c r="G9" s="222">
        <v>375000</v>
      </c>
      <c r="H9" s="222"/>
      <c r="I9" s="223"/>
      <c r="J9" s="224"/>
    </row>
    <row r="10" spans="1:10" s="225" customFormat="1" ht="30.75">
      <c r="A10" s="218">
        <v>2</v>
      </c>
      <c r="B10" s="219" t="s">
        <v>72</v>
      </c>
      <c r="C10" s="218" t="s">
        <v>73</v>
      </c>
      <c r="D10" s="220" t="s">
        <v>74</v>
      </c>
      <c r="E10" s="218" t="s">
        <v>71</v>
      </c>
      <c r="F10" s="221">
        <v>1</v>
      </c>
      <c r="G10" s="222">
        <v>750000</v>
      </c>
      <c r="H10" s="222"/>
      <c r="I10" s="223"/>
      <c r="J10" s="224"/>
    </row>
    <row r="11" spans="1:10" s="225" customFormat="1" ht="30.75">
      <c r="A11" s="218">
        <v>3</v>
      </c>
      <c r="B11" s="219" t="s">
        <v>75</v>
      </c>
      <c r="C11" s="218" t="s">
        <v>76</v>
      </c>
      <c r="D11" s="220" t="s">
        <v>77</v>
      </c>
      <c r="E11" s="218" t="s">
        <v>71</v>
      </c>
      <c r="F11" s="221">
        <v>1</v>
      </c>
      <c r="G11" s="222">
        <v>18000</v>
      </c>
      <c r="H11" s="222"/>
      <c r="I11" s="223"/>
      <c r="J11" s="224"/>
    </row>
    <row r="12" spans="1:10" s="225" customFormat="1" ht="30.75">
      <c r="A12" s="218">
        <v>4</v>
      </c>
      <c r="B12" s="219" t="s">
        <v>78</v>
      </c>
      <c r="C12" s="218" t="s">
        <v>73</v>
      </c>
      <c r="D12" s="220" t="s">
        <v>79</v>
      </c>
      <c r="E12" s="218" t="s">
        <v>71</v>
      </c>
      <c r="F12" s="221">
        <v>1</v>
      </c>
      <c r="G12" s="222">
        <v>72000</v>
      </c>
      <c r="H12" s="222"/>
      <c r="I12" s="223"/>
      <c r="J12" s="224"/>
    </row>
    <row r="13" spans="1:10" s="225" customFormat="1" ht="30.75">
      <c r="A13" s="218">
        <v>5</v>
      </c>
      <c r="B13" s="219" t="s">
        <v>80</v>
      </c>
      <c r="C13" s="218" t="s">
        <v>76</v>
      </c>
      <c r="D13" s="220" t="s">
        <v>81</v>
      </c>
      <c r="E13" s="218" t="s">
        <v>71</v>
      </c>
      <c r="F13" s="221">
        <v>1</v>
      </c>
      <c r="G13" s="222">
        <v>90000</v>
      </c>
      <c r="H13" s="222"/>
      <c r="I13" s="223"/>
      <c r="J13" s="224"/>
    </row>
    <row r="14" spans="1:10" s="225" customFormat="1" ht="30.75">
      <c r="A14" s="218">
        <v>6</v>
      </c>
      <c r="B14" s="219" t="s">
        <v>82</v>
      </c>
      <c r="C14" s="218" t="s">
        <v>73</v>
      </c>
      <c r="D14" s="220" t="s">
        <v>83</v>
      </c>
      <c r="E14" s="218" t="s">
        <v>71</v>
      </c>
      <c r="F14" s="221">
        <v>1</v>
      </c>
      <c r="G14" s="222">
        <v>18000</v>
      </c>
      <c r="H14" s="222"/>
      <c r="I14" s="223"/>
      <c r="J14" s="224"/>
    </row>
    <row r="15" spans="1:10" s="225" customFormat="1" ht="30.75">
      <c r="A15" s="218">
        <v>7</v>
      </c>
      <c r="B15" s="219" t="s">
        <v>84</v>
      </c>
      <c r="C15" s="218" t="s">
        <v>73</v>
      </c>
      <c r="D15" s="220" t="s">
        <v>85</v>
      </c>
      <c r="E15" s="218" t="s">
        <v>71</v>
      </c>
      <c r="F15" s="221">
        <v>1</v>
      </c>
      <c r="G15" s="222">
        <v>78000</v>
      </c>
      <c r="H15" s="222"/>
      <c r="I15" s="223"/>
      <c r="J15" s="224"/>
    </row>
    <row r="16" spans="1:10" s="225" customFormat="1" ht="30.75">
      <c r="A16" s="218">
        <v>8</v>
      </c>
      <c r="B16" s="219" t="s">
        <v>86</v>
      </c>
      <c r="C16" s="218" t="s">
        <v>73</v>
      </c>
      <c r="D16" s="220" t="s">
        <v>87</v>
      </c>
      <c r="E16" s="218" t="s">
        <v>71</v>
      </c>
      <c r="F16" s="221">
        <v>1</v>
      </c>
      <c r="G16" s="222">
        <v>200000</v>
      </c>
      <c r="H16" s="222"/>
      <c r="I16" s="223"/>
      <c r="J16" s="224"/>
    </row>
    <row r="17" spans="1:10" s="225" customFormat="1" ht="30.75">
      <c r="A17" s="218">
        <v>9</v>
      </c>
      <c r="B17" s="219" t="s">
        <v>88</v>
      </c>
      <c r="C17" s="218" t="s">
        <v>73</v>
      </c>
      <c r="D17" s="220" t="s">
        <v>89</v>
      </c>
      <c r="E17" s="218" t="s">
        <v>71</v>
      </c>
      <c r="F17" s="221">
        <v>1</v>
      </c>
      <c r="G17" s="222">
        <v>56000</v>
      </c>
      <c r="H17" s="222"/>
      <c r="I17" s="223"/>
      <c r="J17" s="224"/>
    </row>
    <row r="18" spans="1:9" s="225" customFormat="1" ht="15.75">
      <c r="A18" s="218">
        <v>10</v>
      </c>
      <c r="B18" s="219" t="s">
        <v>90</v>
      </c>
      <c r="C18" s="218" t="s">
        <v>91</v>
      </c>
      <c r="D18" s="220" t="s">
        <v>92</v>
      </c>
      <c r="E18" s="218" t="s">
        <v>71</v>
      </c>
      <c r="F18" s="221">
        <v>1</v>
      </c>
      <c r="G18" s="222">
        <v>25000</v>
      </c>
      <c r="H18" s="222"/>
      <c r="I18" s="223"/>
    </row>
    <row r="19" spans="1:9" ht="15.75">
      <c r="A19" s="218">
        <v>11</v>
      </c>
      <c r="B19" s="226" t="s">
        <v>93</v>
      </c>
      <c r="C19" s="227" t="s">
        <v>91</v>
      </c>
      <c r="D19" s="228" t="s">
        <v>94</v>
      </c>
      <c r="E19" s="218" t="s">
        <v>71</v>
      </c>
      <c r="F19" s="221">
        <v>1</v>
      </c>
      <c r="G19" s="229">
        <v>71000</v>
      </c>
      <c r="H19" s="229"/>
      <c r="I19" s="230"/>
    </row>
    <row r="20" spans="1:9" s="225" customFormat="1" ht="15.75">
      <c r="A20" s="218">
        <v>12</v>
      </c>
      <c r="B20" s="219" t="s">
        <v>95</v>
      </c>
      <c r="C20" s="218" t="s">
        <v>91</v>
      </c>
      <c r="D20" s="220" t="s">
        <v>94</v>
      </c>
      <c r="E20" s="218" t="s">
        <v>71</v>
      </c>
      <c r="F20" s="221">
        <v>1</v>
      </c>
      <c r="G20" s="222">
        <v>36000</v>
      </c>
      <c r="H20" s="222"/>
      <c r="I20" s="223"/>
    </row>
    <row r="21" spans="1:9" s="225" customFormat="1" ht="18.75">
      <c r="A21" s="218">
        <v>13</v>
      </c>
      <c r="B21" s="219" t="s">
        <v>96</v>
      </c>
      <c r="C21" s="218" t="s">
        <v>97</v>
      </c>
      <c r="D21" s="220" t="s">
        <v>98</v>
      </c>
      <c r="E21" s="218" t="s">
        <v>71</v>
      </c>
      <c r="F21" s="221">
        <v>1</v>
      </c>
      <c r="G21" s="222">
        <v>180000</v>
      </c>
      <c r="H21" s="222"/>
      <c r="I21" s="223"/>
    </row>
    <row r="22" spans="1:9" s="225" customFormat="1" ht="32.25">
      <c r="A22" s="218">
        <v>14</v>
      </c>
      <c r="B22" s="219" t="s">
        <v>99</v>
      </c>
      <c r="C22" s="218" t="s">
        <v>73</v>
      </c>
      <c r="D22" s="220" t="s">
        <v>100</v>
      </c>
      <c r="E22" s="218" t="s">
        <v>71</v>
      </c>
      <c r="F22" s="221">
        <v>1</v>
      </c>
      <c r="G22" s="222">
        <v>716000</v>
      </c>
      <c r="H22" s="222"/>
      <c r="I22" s="223"/>
    </row>
    <row r="23" spans="1:9" s="225" customFormat="1" ht="30.75">
      <c r="A23" s="218">
        <v>15</v>
      </c>
      <c r="B23" s="219" t="s">
        <v>101</v>
      </c>
      <c r="C23" s="218" t="s">
        <v>76</v>
      </c>
      <c r="D23" s="220" t="s">
        <v>102</v>
      </c>
      <c r="E23" s="218" t="s">
        <v>71</v>
      </c>
      <c r="F23" s="221">
        <v>1</v>
      </c>
      <c r="G23" s="222">
        <v>90000</v>
      </c>
      <c r="H23" s="222"/>
      <c r="I23" s="223"/>
    </row>
    <row r="24" spans="1:9" s="225" customFormat="1" ht="30.75">
      <c r="A24" s="218">
        <v>16</v>
      </c>
      <c r="B24" s="219" t="s">
        <v>103</v>
      </c>
      <c r="C24" s="218" t="s">
        <v>76</v>
      </c>
      <c r="D24" s="220" t="s">
        <v>104</v>
      </c>
      <c r="E24" s="218" t="s">
        <v>71</v>
      </c>
      <c r="F24" s="221">
        <v>1</v>
      </c>
      <c r="G24" s="222">
        <v>15000</v>
      </c>
      <c r="H24" s="222"/>
      <c r="I24" s="223"/>
    </row>
    <row r="25" spans="1:9" s="225" customFormat="1" ht="32.25">
      <c r="A25" s="218">
        <v>17</v>
      </c>
      <c r="B25" s="219" t="s">
        <v>105</v>
      </c>
      <c r="C25" s="218" t="s">
        <v>76</v>
      </c>
      <c r="D25" s="220" t="s">
        <v>106</v>
      </c>
      <c r="E25" s="218" t="s">
        <v>71</v>
      </c>
      <c r="F25" s="221">
        <v>1</v>
      </c>
      <c r="G25" s="222">
        <v>28000</v>
      </c>
      <c r="H25" s="222"/>
      <c r="I25" s="223"/>
    </row>
    <row r="26" spans="1:9" s="225" customFormat="1" ht="32.25">
      <c r="A26" s="218">
        <v>18</v>
      </c>
      <c r="B26" s="219" t="s">
        <v>107</v>
      </c>
      <c r="C26" s="218" t="s">
        <v>76</v>
      </c>
      <c r="D26" s="220" t="s">
        <v>108</v>
      </c>
      <c r="E26" s="218" t="s">
        <v>71</v>
      </c>
      <c r="F26" s="221">
        <v>1</v>
      </c>
      <c r="G26" s="222">
        <v>82000</v>
      </c>
      <c r="H26" s="222"/>
      <c r="I26" s="223"/>
    </row>
    <row r="27" spans="1:9" s="225" customFormat="1" ht="32.25">
      <c r="A27" s="218">
        <v>19</v>
      </c>
      <c r="B27" s="219" t="s">
        <v>109</v>
      </c>
      <c r="C27" s="218" t="s">
        <v>76</v>
      </c>
      <c r="D27" s="220" t="s">
        <v>110</v>
      </c>
      <c r="E27" s="218" t="s">
        <v>71</v>
      </c>
      <c r="F27" s="221">
        <v>1</v>
      </c>
      <c r="G27" s="222">
        <v>12000</v>
      </c>
      <c r="H27" s="222"/>
      <c r="I27" s="223"/>
    </row>
    <row r="28" spans="1:9" s="225" customFormat="1" ht="32.25">
      <c r="A28" s="218">
        <v>20</v>
      </c>
      <c r="B28" s="219" t="s">
        <v>111</v>
      </c>
      <c r="C28" s="218" t="s">
        <v>76</v>
      </c>
      <c r="D28" s="220" t="s">
        <v>112</v>
      </c>
      <c r="E28" s="218" t="s">
        <v>71</v>
      </c>
      <c r="F28" s="221">
        <v>1</v>
      </c>
      <c r="G28" s="222">
        <v>18000</v>
      </c>
      <c r="H28" s="222"/>
      <c r="I28" s="223"/>
    </row>
    <row r="29" spans="1:9" s="225" customFormat="1" ht="30.75">
      <c r="A29" s="218">
        <v>21</v>
      </c>
      <c r="B29" s="219" t="s">
        <v>113</v>
      </c>
      <c r="C29" s="218" t="s">
        <v>76</v>
      </c>
      <c r="D29" s="220" t="s">
        <v>114</v>
      </c>
      <c r="E29" s="218" t="s">
        <v>71</v>
      </c>
      <c r="F29" s="221">
        <v>1</v>
      </c>
      <c r="G29" s="222">
        <v>20000</v>
      </c>
      <c r="H29" s="222"/>
      <c r="I29" s="223"/>
    </row>
    <row r="30" spans="1:9" s="225" customFormat="1" ht="30.75">
      <c r="A30" s="218">
        <v>22</v>
      </c>
      <c r="B30" s="219" t="s">
        <v>115</v>
      </c>
      <c r="C30" s="218" t="s">
        <v>116</v>
      </c>
      <c r="D30" s="220" t="s">
        <v>117</v>
      </c>
      <c r="E30" s="218" t="s">
        <v>71</v>
      </c>
      <c r="F30" s="221">
        <v>1</v>
      </c>
      <c r="G30" s="222">
        <v>90000</v>
      </c>
      <c r="H30" s="222"/>
      <c r="I30" s="223"/>
    </row>
    <row r="31" spans="1:9" s="225" customFormat="1" ht="32.25">
      <c r="A31" s="218">
        <v>23</v>
      </c>
      <c r="B31" s="219" t="s">
        <v>118</v>
      </c>
      <c r="C31" s="218" t="s">
        <v>76</v>
      </c>
      <c r="D31" s="220" t="s">
        <v>119</v>
      </c>
      <c r="E31" s="218" t="s">
        <v>71</v>
      </c>
      <c r="F31" s="221">
        <v>1</v>
      </c>
      <c r="G31" s="222">
        <v>15000</v>
      </c>
      <c r="H31" s="222"/>
      <c r="I31" s="223"/>
    </row>
    <row r="32" spans="1:9" s="235" customFormat="1" ht="32.25">
      <c r="A32" s="218">
        <v>24</v>
      </c>
      <c r="B32" s="231" t="s">
        <v>120</v>
      </c>
      <c r="C32" s="218" t="s">
        <v>116</v>
      </c>
      <c r="D32" s="232" t="s">
        <v>121</v>
      </c>
      <c r="E32" s="218" t="s">
        <v>71</v>
      </c>
      <c r="F32" s="221">
        <v>1</v>
      </c>
      <c r="G32" s="233">
        <v>130000</v>
      </c>
      <c r="H32" s="233"/>
      <c r="I32" s="234"/>
    </row>
    <row r="33" spans="1:9" s="235" customFormat="1" ht="32.25">
      <c r="A33" s="218">
        <v>25</v>
      </c>
      <c r="B33" s="231" t="s">
        <v>122</v>
      </c>
      <c r="C33" s="218" t="s">
        <v>116</v>
      </c>
      <c r="D33" s="232" t="s">
        <v>123</v>
      </c>
      <c r="E33" s="218" t="s">
        <v>71</v>
      </c>
      <c r="F33" s="221">
        <v>1</v>
      </c>
      <c r="G33" s="233">
        <v>100000</v>
      </c>
      <c r="H33" s="233"/>
      <c r="I33" s="234"/>
    </row>
    <row r="34" spans="1:9" s="235" customFormat="1" ht="32.25">
      <c r="A34" s="218">
        <v>26</v>
      </c>
      <c r="B34" s="231" t="s">
        <v>124</v>
      </c>
      <c r="C34" s="218" t="s">
        <v>125</v>
      </c>
      <c r="D34" s="232" t="s">
        <v>126</v>
      </c>
      <c r="E34" s="218" t="s">
        <v>71</v>
      </c>
      <c r="F34" s="221">
        <v>1</v>
      </c>
      <c r="G34" s="233">
        <v>155000</v>
      </c>
      <c r="H34" s="233"/>
      <c r="I34" s="234"/>
    </row>
    <row r="35" spans="1:9" s="225" customFormat="1" ht="15.75">
      <c r="A35" s="218">
        <v>27</v>
      </c>
      <c r="B35" s="219" t="s">
        <v>127</v>
      </c>
      <c r="C35" s="218" t="s">
        <v>97</v>
      </c>
      <c r="D35" s="220" t="s">
        <v>128</v>
      </c>
      <c r="E35" s="218" t="s">
        <v>71</v>
      </c>
      <c r="F35" s="221">
        <v>1</v>
      </c>
      <c r="G35" s="222">
        <v>60000</v>
      </c>
      <c r="H35" s="222"/>
      <c r="I35" s="223"/>
    </row>
    <row r="36" spans="1:9" s="225" customFormat="1" ht="18.75">
      <c r="A36" s="218">
        <v>28</v>
      </c>
      <c r="B36" s="219" t="s">
        <v>129</v>
      </c>
      <c r="C36" s="218" t="s">
        <v>97</v>
      </c>
      <c r="D36" s="220" t="s">
        <v>130</v>
      </c>
      <c r="E36" s="218" t="s">
        <v>71</v>
      </c>
      <c r="F36" s="221">
        <v>1</v>
      </c>
      <c r="G36" s="222">
        <v>60000</v>
      </c>
      <c r="H36" s="222"/>
      <c r="I36" s="223"/>
    </row>
    <row r="37" spans="1:9" s="225" customFormat="1" ht="18.75">
      <c r="A37" s="218">
        <v>29</v>
      </c>
      <c r="B37" s="219" t="s">
        <v>131</v>
      </c>
      <c r="C37" s="218" t="s">
        <v>97</v>
      </c>
      <c r="D37" s="220" t="s">
        <v>132</v>
      </c>
      <c r="E37" s="218" t="s">
        <v>71</v>
      </c>
      <c r="F37" s="221">
        <v>1</v>
      </c>
      <c r="G37" s="222">
        <v>88000</v>
      </c>
      <c r="H37" s="222"/>
      <c r="I37" s="223"/>
    </row>
    <row r="38" spans="1:9" s="225" customFormat="1" ht="18.75">
      <c r="A38" s="218">
        <v>30</v>
      </c>
      <c r="B38" s="219" t="s">
        <v>133</v>
      </c>
      <c r="C38" s="218" t="s">
        <v>97</v>
      </c>
      <c r="D38" s="220" t="s">
        <v>134</v>
      </c>
      <c r="E38" s="218" t="s">
        <v>71</v>
      </c>
      <c r="F38" s="221">
        <v>1</v>
      </c>
      <c r="G38" s="222">
        <v>70000</v>
      </c>
      <c r="H38" s="222"/>
      <c r="I38" s="223"/>
    </row>
    <row r="39" spans="1:9" s="225" customFormat="1" ht="30.75">
      <c r="A39" s="218">
        <v>31</v>
      </c>
      <c r="B39" s="219" t="s">
        <v>135</v>
      </c>
      <c r="C39" s="218" t="s">
        <v>76</v>
      </c>
      <c r="D39" s="220" t="s">
        <v>136</v>
      </c>
      <c r="E39" s="218" t="s">
        <v>71</v>
      </c>
      <c r="F39" s="221">
        <v>1</v>
      </c>
      <c r="G39" s="222">
        <v>66000</v>
      </c>
      <c r="H39" s="222"/>
      <c r="I39" s="223"/>
    </row>
    <row r="40" spans="1:9" s="225" customFormat="1" ht="30.75">
      <c r="A40" s="218">
        <v>32</v>
      </c>
      <c r="B40" s="219" t="s">
        <v>137</v>
      </c>
      <c r="C40" s="218" t="s">
        <v>76</v>
      </c>
      <c r="D40" s="220" t="s">
        <v>138</v>
      </c>
      <c r="E40" s="218" t="s">
        <v>71</v>
      </c>
      <c r="F40" s="221">
        <v>1</v>
      </c>
      <c r="G40" s="222">
        <v>782000</v>
      </c>
      <c r="H40" s="222"/>
      <c r="I40" s="223"/>
    </row>
    <row r="41" spans="1:9" s="225" customFormat="1" ht="30.75">
      <c r="A41" s="218">
        <v>33</v>
      </c>
      <c r="B41" s="219" t="s">
        <v>139</v>
      </c>
      <c r="C41" s="218" t="s">
        <v>76</v>
      </c>
      <c r="D41" s="220" t="s">
        <v>140</v>
      </c>
      <c r="E41" s="218" t="s">
        <v>71</v>
      </c>
      <c r="F41" s="221">
        <v>1</v>
      </c>
      <c r="G41" s="222">
        <v>800000</v>
      </c>
      <c r="H41" s="222"/>
      <c r="I41" s="223"/>
    </row>
    <row r="42" spans="1:9" s="225" customFormat="1" ht="30.75">
      <c r="A42" s="218">
        <v>34</v>
      </c>
      <c r="B42" s="219" t="s">
        <v>141</v>
      </c>
      <c r="C42" s="218" t="s">
        <v>76</v>
      </c>
      <c r="D42" s="220" t="s">
        <v>142</v>
      </c>
      <c r="E42" s="218" t="s">
        <v>71</v>
      </c>
      <c r="F42" s="221">
        <v>1</v>
      </c>
      <c r="G42" s="222">
        <v>26000</v>
      </c>
      <c r="H42" s="222"/>
      <c r="I42" s="223"/>
    </row>
    <row r="43" spans="1:9" s="225" customFormat="1" ht="32.25">
      <c r="A43" s="218">
        <v>35</v>
      </c>
      <c r="B43" s="219" t="s">
        <v>143</v>
      </c>
      <c r="C43" s="218" t="s">
        <v>76</v>
      </c>
      <c r="D43" s="220" t="s">
        <v>144</v>
      </c>
      <c r="E43" s="218" t="s">
        <v>71</v>
      </c>
      <c r="F43" s="221">
        <v>1</v>
      </c>
      <c r="G43" s="222">
        <v>14000</v>
      </c>
      <c r="H43" s="222"/>
      <c r="I43" s="223"/>
    </row>
    <row r="44" spans="1:9" s="225" customFormat="1" ht="32.25">
      <c r="A44" s="218">
        <v>36</v>
      </c>
      <c r="B44" s="219" t="s">
        <v>145</v>
      </c>
      <c r="C44" s="218" t="s">
        <v>76</v>
      </c>
      <c r="D44" s="220" t="s">
        <v>146</v>
      </c>
      <c r="E44" s="218" t="s">
        <v>71</v>
      </c>
      <c r="F44" s="221">
        <v>1</v>
      </c>
      <c r="G44" s="222">
        <v>28000</v>
      </c>
      <c r="H44" s="222"/>
      <c r="I44" s="223"/>
    </row>
    <row r="45" spans="1:9" s="225" customFormat="1" ht="32.25">
      <c r="A45" s="218">
        <v>37</v>
      </c>
      <c r="B45" s="219" t="s">
        <v>147</v>
      </c>
      <c r="C45" s="218" t="s">
        <v>116</v>
      </c>
      <c r="D45" s="220" t="s">
        <v>148</v>
      </c>
      <c r="E45" s="218" t="s">
        <v>71</v>
      </c>
      <c r="F45" s="221">
        <v>1</v>
      </c>
      <c r="G45" s="222">
        <v>360000</v>
      </c>
      <c r="H45" s="222"/>
      <c r="I45" s="223"/>
    </row>
    <row r="46" spans="1:9" s="225" customFormat="1" ht="32.25">
      <c r="A46" s="218">
        <v>38</v>
      </c>
      <c r="B46" s="219" t="s">
        <v>149</v>
      </c>
      <c r="C46" s="218" t="s">
        <v>116</v>
      </c>
      <c r="D46" s="220" t="s">
        <v>150</v>
      </c>
      <c r="E46" s="218" t="s">
        <v>71</v>
      </c>
      <c r="F46" s="221">
        <v>1</v>
      </c>
      <c r="G46" s="222">
        <v>130000</v>
      </c>
      <c r="H46" s="222"/>
      <c r="I46" s="223"/>
    </row>
    <row r="47" spans="1:9" s="225" customFormat="1" ht="32.25">
      <c r="A47" s="218">
        <v>39</v>
      </c>
      <c r="B47" s="219" t="s">
        <v>151</v>
      </c>
      <c r="C47" s="218" t="s">
        <v>76</v>
      </c>
      <c r="D47" s="220" t="s">
        <v>152</v>
      </c>
      <c r="E47" s="218" t="s">
        <v>71</v>
      </c>
      <c r="F47" s="221">
        <v>1</v>
      </c>
      <c r="G47" s="222">
        <v>14000</v>
      </c>
      <c r="H47" s="222"/>
      <c r="I47" s="223"/>
    </row>
    <row r="48" spans="1:9" s="225" customFormat="1" ht="32.25">
      <c r="A48" s="218">
        <v>40</v>
      </c>
      <c r="B48" s="219" t="s">
        <v>153</v>
      </c>
      <c r="C48" s="218" t="s">
        <v>76</v>
      </c>
      <c r="D48" s="220" t="s">
        <v>154</v>
      </c>
      <c r="E48" s="218" t="s">
        <v>71</v>
      </c>
      <c r="F48" s="221">
        <v>1</v>
      </c>
      <c r="G48" s="222">
        <v>20000</v>
      </c>
      <c r="H48" s="222"/>
      <c r="I48" s="223"/>
    </row>
    <row r="49" spans="1:9" s="225" customFormat="1" ht="32.25">
      <c r="A49" s="218">
        <v>41</v>
      </c>
      <c r="B49" s="219" t="s">
        <v>155</v>
      </c>
      <c r="C49" s="218" t="s">
        <v>76</v>
      </c>
      <c r="D49" s="220" t="s">
        <v>156</v>
      </c>
      <c r="E49" s="218" t="s">
        <v>71</v>
      </c>
      <c r="F49" s="221">
        <v>1</v>
      </c>
      <c r="G49" s="222">
        <v>20000</v>
      </c>
      <c r="H49" s="222"/>
      <c r="I49" s="223"/>
    </row>
    <row r="50" spans="1:9" s="225" customFormat="1" ht="32.25">
      <c r="A50" s="218">
        <v>42</v>
      </c>
      <c r="B50" s="219" t="s">
        <v>157</v>
      </c>
      <c r="C50" s="218" t="s">
        <v>76</v>
      </c>
      <c r="D50" s="220" t="s">
        <v>158</v>
      </c>
      <c r="E50" s="218" t="s">
        <v>71</v>
      </c>
      <c r="F50" s="221">
        <v>1</v>
      </c>
      <c r="G50" s="222">
        <v>20000</v>
      </c>
      <c r="H50" s="222"/>
      <c r="I50" s="223"/>
    </row>
    <row r="51" spans="1:9" s="225" customFormat="1" ht="32.25">
      <c r="A51" s="218">
        <v>43</v>
      </c>
      <c r="B51" s="219" t="s">
        <v>159</v>
      </c>
      <c r="C51" s="218" t="s">
        <v>116</v>
      </c>
      <c r="D51" s="220" t="s">
        <v>160</v>
      </c>
      <c r="E51" s="218" t="s">
        <v>71</v>
      </c>
      <c r="F51" s="221">
        <v>1</v>
      </c>
      <c r="G51" s="222">
        <v>230000</v>
      </c>
      <c r="H51" s="222"/>
      <c r="I51" s="223"/>
    </row>
    <row r="52" spans="1:9" s="225" customFormat="1" ht="32.25">
      <c r="A52" s="218">
        <v>44</v>
      </c>
      <c r="B52" s="219" t="s">
        <v>161</v>
      </c>
      <c r="C52" s="218" t="s">
        <v>73</v>
      </c>
      <c r="D52" s="220" t="s">
        <v>162</v>
      </c>
      <c r="E52" s="218" t="s">
        <v>71</v>
      </c>
      <c r="F52" s="221">
        <v>1</v>
      </c>
      <c r="G52" s="222">
        <v>3616000</v>
      </c>
      <c r="H52" s="222"/>
      <c r="I52" s="223"/>
    </row>
    <row r="53" spans="1:9" s="225" customFormat="1" ht="32.25">
      <c r="A53" s="218">
        <v>45</v>
      </c>
      <c r="B53" s="219" t="s">
        <v>163</v>
      </c>
      <c r="C53" s="218" t="s">
        <v>76</v>
      </c>
      <c r="D53" s="220" t="s">
        <v>164</v>
      </c>
      <c r="E53" s="218" t="s">
        <v>71</v>
      </c>
      <c r="F53" s="221">
        <v>1</v>
      </c>
      <c r="G53" s="222">
        <v>12000</v>
      </c>
      <c r="H53" s="222"/>
      <c r="I53" s="223"/>
    </row>
    <row r="54" spans="1:9" s="225" customFormat="1" ht="32.25">
      <c r="A54" s="218">
        <v>46</v>
      </c>
      <c r="B54" s="219" t="s">
        <v>165</v>
      </c>
      <c r="C54" s="218" t="s">
        <v>76</v>
      </c>
      <c r="D54" s="220" t="s">
        <v>166</v>
      </c>
      <c r="E54" s="218" t="s">
        <v>71</v>
      </c>
      <c r="F54" s="221">
        <v>1</v>
      </c>
      <c r="G54" s="222">
        <v>20000</v>
      </c>
      <c r="H54" s="222"/>
      <c r="I54" s="223"/>
    </row>
    <row r="55" spans="1:9" s="225" customFormat="1" ht="32.25">
      <c r="A55" s="218">
        <v>47</v>
      </c>
      <c r="B55" s="219" t="s">
        <v>167</v>
      </c>
      <c r="C55" s="218" t="s">
        <v>116</v>
      </c>
      <c r="D55" s="220" t="s">
        <v>168</v>
      </c>
      <c r="E55" s="218" t="s">
        <v>71</v>
      </c>
      <c r="F55" s="221">
        <v>1</v>
      </c>
      <c r="G55" s="222">
        <v>82000</v>
      </c>
      <c r="H55" s="222"/>
      <c r="I55" s="223"/>
    </row>
    <row r="56" spans="1:9" s="225" customFormat="1" ht="32.25">
      <c r="A56" s="218">
        <v>48</v>
      </c>
      <c r="B56" s="219" t="s">
        <v>169</v>
      </c>
      <c r="C56" s="218" t="s">
        <v>76</v>
      </c>
      <c r="D56" s="220" t="s">
        <v>170</v>
      </c>
      <c r="E56" s="218" t="s">
        <v>71</v>
      </c>
      <c r="F56" s="221">
        <v>1</v>
      </c>
      <c r="G56" s="222">
        <v>14000</v>
      </c>
      <c r="H56" s="222"/>
      <c r="I56" s="223"/>
    </row>
    <row r="57" spans="1:9" s="225" customFormat="1" ht="32.25">
      <c r="A57" s="218">
        <v>49</v>
      </c>
      <c r="B57" s="219" t="s">
        <v>171</v>
      </c>
      <c r="C57" s="218" t="s">
        <v>76</v>
      </c>
      <c r="D57" s="220" t="s">
        <v>172</v>
      </c>
      <c r="E57" s="218" t="s">
        <v>71</v>
      </c>
      <c r="F57" s="221">
        <v>1</v>
      </c>
      <c r="G57" s="222">
        <v>14000</v>
      </c>
      <c r="H57" s="222"/>
      <c r="I57" s="223"/>
    </row>
    <row r="58" spans="1:9" s="225" customFormat="1" ht="32.25">
      <c r="A58" s="218">
        <v>50</v>
      </c>
      <c r="B58" s="236" t="s">
        <v>173</v>
      </c>
      <c r="C58" s="218" t="s">
        <v>76</v>
      </c>
      <c r="D58" s="220" t="s">
        <v>174</v>
      </c>
      <c r="E58" s="218" t="s">
        <v>71</v>
      </c>
      <c r="F58" s="221">
        <v>1</v>
      </c>
      <c r="G58" s="222">
        <v>14000</v>
      </c>
      <c r="H58" s="222"/>
      <c r="I58" s="223"/>
    </row>
    <row r="59" spans="1:9" s="225" customFormat="1" ht="32.25">
      <c r="A59" s="218">
        <v>51</v>
      </c>
      <c r="B59" s="219" t="s">
        <v>175</v>
      </c>
      <c r="C59" s="218" t="s">
        <v>76</v>
      </c>
      <c r="D59" s="220" t="s">
        <v>176</v>
      </c>
      <c r="E59" s="218" t="s">
        <v>71</v>
      </c>
      <c r="F59" s="221">
        <v>1</v>
      </c>
      <c r="G59" s="222">
        <v>16000</v>
      </c>
      <c r="H59" s="222"/>
      <c r="I59" s="223"/>
    </row>
    <row r="60" spans="1:9" s="225" customFormat="1" ht="32.25">
      <c r="A60" s="218">
        <v>52</v>
      </c>
      <c r="B60" s="219" t="s">
        <v>177</v>
      </c>
      <c r="C60" s="218" t="s">
        <v>76</v>
      </c>
      <c r="D60" s="220" t="s">
        <v>178</v>
      </c>
      <c r="E60" s="218" t="s">
        <v>71</v>
      </c>
      <c r="F60" s="221">
        <v>1</v>
      </c>
      <c r="G60" s="222">
        <v>10000</v>
      </c>
      <c r="H60" s="222"/>
      <c r="I60" s="223"/>
    </row>
    <row r="61" spans="1:9" s="225" customFormat="1" ht="32.25">
      <c r="A61" s="218">
        <v>53</v>
      </c>
      <c r="B61" s="219" t="s">
        <v>179</v>
      </c>
      <c r="C61" s="218" t="s">
        <v>76</v>
      </c>
      <c r="D61" s="220" t="s">
        <v>180</v>
      </c>
      <c r="E61" s="218" t="s">
        <v>71</v>
      </c>
      <c r="F61" s="221">
        <v>1</v>
      </c>
      <c r="G61" s="222">
        <v>14000</v>
      </c>
      <c r="H61" s="222"/>
      <c r="I61" s="223"/>
    </row>
    <row r="62" spans="1:9" s="225" customFormat="1" ht="32.25">
      <c r="A62" s="218">
        <v>54</v>
      </c>
      <c r="B62" s="219" t="s">
        <v>181</v>
      </c>
      <c r="C62" s="218" t="s">
        <v>76</v>
      </c>
      <c r="D62" s="220" t="s">
        <v>182</v>
      </c>
      <c r="E62" s="218" t="s">
        <v>71</v>
      </c>
      <c r="F62" s="221">
        <v>1</v>
      </c>
      <c r="G62" s="222">
        <v>16000</v>
      </c>
      <c r="H62" s="222"/>
      <c r="I62" s="223"/>
    </row>
    <row r="63" spans="1:9" s="225" customFormat="1" ht="32.25">
      <c r="A63" s="218">
        <v>55</v>
      </c>
      <c r="B63" s="219" t="s">
        <v>183</v>
      </c>
      <c r="C63" s="218" t="s">
        <v>76</v>
      </c>
      <c r="D63" s="220" t="s">
        <v>184</v>
      </c>
      <c r="E63" s="218" t="s">
        <v>71</v>
      </c>
      <c r="F63" s="221">
        <v>1</v>
      </c>
      <c r="G63" s="222">
        <v>22000</v>
      </c>
      <c r="H63" s="222"/>
      <c r="I63" s="223"/>
    </row>
    <row r="64" spans="1:9" s="225" customFormat="1" ht="32.25">
      <c r="A64" s="218">
        <v>56</v>
      </c>
      <c r="B64" s="219" t="s">
        <v>185</v>
      </c>
      <c r="C64" s="218" t="s">
        <v>76</v>
      </c>
      <c r="D64" s="220" t="s">
        <v>186</v>
      </c>
      <c r="E64" s="218" t="s">
        <v>71</v>
      </c>
      <c r="F64" s="221">
        <v>1</v>
      </c>
      <c r="G64" s="222">
        <v>18000</v>
      </c>
      <c r="H64" s="222"/>
      <c r="I64" s="223"/>
    </row>
    <row r="65" spans="1:9" s="225" customFormat="1" ht="32.25">
      <c r="A65" s="218">
        <v>57</v>
      </c>
      <c r="B65" s="236" t="s">
        <v>187</v>
      </c>
      <c r="C65" s="218" t="s">
        <v>76</v>
      </c>
      <c r="D65" s="220" t="s">
        <v>188</v>
      </c>
      <c r="E65" s="218" t="s">
        <v>71</v>
      </c>
      <c r="F65" s="221">
        <v>1</v>
      </c>
      <c r="G65" s="222">
        <v>11000</v>
      </c>
      <c r="H65" s="222"/>
      <c r="I65" s="223"/>
    </row>
    <row r="66" spans="1:9" s="225" customFormat="1" ht="15.75">
      <c r="A66" s="218">
        <v>58</v>
      </c>
      <c r="B66" s="219" t="s">
        <v>2021</v>
      </c>
      <c r="C66" s="218" t="s">
        <v>97</v>
      </c>
      <c r="D66" s="220"/>
      <c r="E66" s="218" t="s">
        <v>71</v>
      </c>
      <c r="F66" s="221">
        <v>1</v>
      </c>
      <c r="G66" s="222">
        <v>11000</v>
      </c>
      <c r="H66" s="222"/>
      <c r="I66" s="223"/>
    </row>
    <row r="67" spans="1:9" s="225" customFormat="1" ht="32.25">
      <c r="A67" s="218">
        <v>59</v>
      </c>
      <c r="B67" s="219" t="s">
        <v>189</v>
      </c>
      <c r="C67" s="218" t="s">
        <v>76</v>
      </c>
      <c r="D67" s="220" t="s">
        <v>190</v>
      </c>
      <c r="E67" s="218" t="s">
        <v>71</v>
      </c>
      <c r="F67" s="221">
        <v>1</v>
      </c>
      <c r="G67" s="222">
        <v>14000</v>
      </c>
      <c r="H67" s="222"/>
      <c r="I67" s="223"/>
    </row>
    <row r="68" spans="1:9" s="225" customFormat="1" ht="32.25">
      <c r="A68" s="218">
        <v>60</v>
      </c>
      <c r="B68" s="219" t="s">
        <v>191</v>
      </c>
      <c r="C68" s="218" t="s">
        <v>192</v>
      </c>
      <c r="D68" s="220" t="s">
        <v>193</v>
      </c>
      <c r="E68" s="218" t="s">
        <v>71</v>
      </c>
      <c r="F68" s="221">
        <v>1</v>
      </c>
      <c r="G68" s="222">
        <v>48000</v>
      </c>
      <c r="H68" s="222"/>
      <c r="I68" s="223"/>
    </row>
    <row r="69" spans="1:9" s="225" customFormat="1" ht="34.5">
      <c r="A69" s="218">
        <v>61</v>
      </c>
      <c r="B69" s="219" t="s">
        <v>194</v>
      </c>
      <c r="C69" s="218" t="s">
        <v>76</v>
      </c>
      <c r="D69" s="220" t="s">
        <v>195</v>
      </c>
      <c r="E69" s="218" t="s">
        <v>71</v>
      </c>
      <c r="F69" s="221">
        <v>1</v>
      </c>
      <c r="G69" s="222">
        <v>14000</v>
      </c>
      <c r="H69" s="222"/>
      <c r="I69" s="223"/>
    </row>
    <row r="70" spans="1:9" s="225" customFormat="1" ht="30.75">
      <c r="A70" s="218">
        <v>62</v>
      </c>
      <c r="B70" s="219" t="s">
        <v>196</v>
      </c>
      <c r="C70" s="218" t="s">
        <v>116</v>
      </c>
      <c r="D70" s="220" t="s">
        <v>197</v>
      </c>
      <c r="E70" s="218" t="s">
        <v>71</v>
      </c>
      <c r="F70" s="221">
        <v>1</v>
      </c>
      <c r="G70" s="222">
        <v>300000</v>
      </c>
      <c r="H70" s="222"/>
      <c r="I70" s="223"/>
    </row>
    <row r="71" spans="1:9" s="225" customFormat="1" ht="32.25">
      <c r="A71" s="218">
        <v>63</v>
      </c>
      <c r="B71" s="219" t="s">
        <v>198</v>
      </c>
      <c r="C71" s="218" t="s">
        <v>116</v>
      </c>
      <c r="D71" s="220" t="s">
        <v>199</v>
      </c>
      <c r="E71" s="218" t="s">
        <v>71</v>
      </c>
      <c r="F71" s="221">
        <v>1</v>
      </c>
      <c r="G71" s="222">
        <v>98000</v>
      </c>
      <c r="H71" s="222"/>
      <c r="I71" s="223"/>
    </row>
    <row r="72" spans="1:9" s="225" customFormat="1" ht="32.25">
      <c r="A72" s="218">
        <v>64</v>
      </c>
      <c r="B72" s="219" t="s">
        <v>200</v>
      </c>
      <c r="C72" s="218" t="s">
        <v>76</v>
      </c>
      <c r="D72" s="220" t="s">
        <v>201</v>
      </c>
      <c r="E72" s="218" t="s">
        <v>71</v>
      </c>
      <c r="F72" s="221">
        <v>1</v>
      </c>
      <c r="G72" s="222">
        <v>60000</v>
      </c>
      <c r="H72" s="222"/>
      <c r="I72" s="223"/>
    </row>
    <row r="73" spans="1:9" s="225" customFormat="1" ht="32.25">
      <c r="A73" s="218">
        <v>65</v>
      </c>
      <c r="B73" s="219" t="s">
        <v>202</v>
      </c>
      <c r="C73" s="218" t="s">
        <v>76</v>
      </c>
      <c r="D73" s="220" t="s">
        <v>203</v>
      </c>
      <c r="E73" s="218" t="s">
        <v>71</v>
      </c>
      <c r="F73" s="221">
        <v>1</v>
      </c>
      <c r="G73" s="222">
        <v>50000</v>
      </c>
      <c r="H73" s="222"/>
      <c r="I73" s="223"/>
    </row>
    <row r="74" spans="1:9" s="225" customFormat="1" ht="20.25">
      <c r="A74" s="218">
        <v>66</v>
      </c>
      <c r="B74" s="219" t="s">
        <v>204</v>
      </c>
      <c r="C74" s="218" t="s">
        <v>205</v>
      </c>
      <c r="D74" s="220" t="s">
        <v>206</v>
      </c>
      <c r="E74" s="218" t="s">
        <v>207</v>
      </c>
      <c r="F74" s="221">
        <v>1</v>
      </c>
      <c r="G74" s="222">
        <v>215000</v>
      </c>
      <c r="H74" s="222"/>
      <c r="I74" s="223"/>
    </row>
    <row r="75" spans="1:9" s="225" customFormat="1" ht="32.25">
      <c r="A75" s="218">
        <v>67</v>
      </c>
      <c r="B75" s="219" t="s">
        <v>208</v>
      </c>
      <c r="C75" s="218" t="s">
        <v>69</v>
      </c>
      <c r="D75" s="220" t="s">
        <v>209</v>
      </c>
      <c r="E75" s="218" t="s">
        <v>71</v>
      </c>
      <c r="F75" s="221">
        <v>1</v>
      </c>
      <c r="G75" s="222"/>
      <c r="H75" s="222"/>
      <c r="I75" s="223"/>
    </row>
    <row r="76" spans="1:9" s="225" customFormat="1" ht="15.75">
      <c r="A76" s="218">
        <v>68</v>
      </c>
      <c r="B76" s="219" t="s">
        <v>210</v>
      </c>
      <c r="C76" s="218" t="s">
        <v>97</v>
      </c>
      <c r="D76" s="220" t="s">
        <v>211</v>
      </c>
      <c r="E76" s="218" t="s">
        <v>71</v>
      </c>
      <c r="F76" s="221">
        <v>1</v>
      </c>
      <c r="G76" s="222">
        <v>40000</v>
      </c>
      <c r="H76" s="222"/>
      <c r="I76" s="223"/>
    </row>
    <row r="77" spans="1:9" s="225" customFormat="1" ht="32.25">
      <c r="A77" s="218">
        <v>69</v>
      </c>
      <c r="B77" s="219" t="s">
        <v>212</v>
      </c>
      <c r="C77" s="218" t="s">
        <v>116</v>
      </c>
      <c r="D77" s="220" t="s">
        <v>213</v>
      </c>
      <c r="E77" s="218" t="s">
        <v>71</v>
      </c>
      <c r="F77" s="221">
        <v>1</v>
      </c>
      <c r="G77" s="222">
        <v>46000</v>
      </c>
      <c r="H77" s="222"/>
      <c r="I77" s="223"/>
    </row>
    <row r="78" spans="1:9" s="225" customFormat="1" ht="18.75">
      <c r="A78" s="218">
        <v>70</v>
      </c>
      <c r="B78" s="219" t="s">
        <v>214</v>
      </c>
      <c r="C78" s="218" t="s">
        <v>97</v>
      </c>
      <c r="D78" s="220" t="s">
        <v>215</v>
      </c>
      <c r="E78" s="218" t="s">
        <v>71</v>
      </c>
      <c r="F78" s="221">
        <v>1</v>
      </c>
      <c r="G78" s="222"/>
      <c r="H78" s="222"/>
      <c r="I78" s="223"/>
    </row>
    <row r="79" spans="1:9" s="225" customFormat="1" ht="18.75">
      <c r="A79" s="218">
        <v>71</v>
      </c>
      <c r="B79" s="219" t="s">
        <v>216</v>
      </c>
      <c r="C79" s="218" t="s">
        <v>97</v>
      </c>
      <c r="D79" s="220" t="s">
        <v>217</v>
      </c>
      <c r="E79" s="218" t="s">
        <v>71</v>
      </c>
      <c r="F79" s="221">
        <v>1</v>
      </c>
      <c r="G79" s="222"/>
      <c r="H79" s="222"/>
      <c r="I79" s="223"/>
    </row>
    <row r="80" spans="1:9" s="225" customFormat="1" ht="18.75">
      <c r="A80" s="218">
        <v>72</v>
      </c>
      <c r="B80" s="219" t="s">
        <v>218</v>
      </c>
      <c r="C80" s="218" t="s">
        <v>97</v>
      </c>
      <c r="D80" s="220" t="s">
        <v>219</v>
      </c>
      <c r="E80" s="218" t="s">
        <v>71</v>
      </c>
      <c r="F80" s="221">
        <v>1</v>
      </c>
      <c r="G80" s="222">
        <v>200000</v>
      </c>
      <c r="H80" s="222"/>
      <c r="I80" s="223"/>
    </row>
    <row r="81" spans="1:9" s="225" customFormat="1" ht="34.5">
      <c r="A81" s="218">
        <v>73</v>
      </c>
      <c r="B81" s="219" t="s">
        <v>220</v>
      </c>
      <c r="C81" s="218" t="s">
        <v>221</v>
      </c>
      <c r="D81" s="220" t="s">
        <v>222</v>
      </c>
      <c r="E81" s="218" t="s">
        <v>71</v>
      </c>
      <c r="F81" s="221">
        <v>1</v>
      </c>
      <c r="G81" s="222">
        <v>200000</v>
      </c>
      <c r="H81" s="222"/>
      <c r="I81" s="223"/>
    </row>
    <row r="82" spans="1:9" s="225" customFormat="1" ht="18.75">
      <c r="A82" s="218">
        <v>74</v>
      </c>
      <c r="B82" s="219" t="s">
        <v>223</v>
      </c>
      <c r="C82" s="218" t="s">
        <v>97</v>
      </c>
      <c r="D82" s="220" t="s">
        <v>224</v>
      </c>
      <c r="E82" s="218" t="s">
        <v>71</v>
      </c>
      <c r="F82" s="221">
        <v>1</v>
      </c>
      <c r="G82" s="222">
        <v>94000</v>
      </c>
      <c r="H82" s="222"/>
      <c r="I82" s="223"/>
    </row>
    <row r="83" spans="1:9" s="225" customFormat="1" ht="18.75">
      <c r="A83" s="218">
        <v>75</v>
      </c>
      <c r="B83" s="219" t="s">
        <v>225</v>
      </c>
      <c r="C83" s="218" t="s">
        <v>97</v>
      </c>
      <c r="D83" s="220" t="s">
        <v>226</v>
      </c>
      <c r="E83" s="218" t="s">
        <v>71</v>
      </c>
      <c r="F83" s="221">
        <v>1</v>
      </c>
      <c r="G83" s="222">
        <v>110000</v>
      </c>
      <c r="H83" s="222"/>
      <c r="I83" s="223"/>
    </row>
    <row r="84" spans="1:9" s="225" customFormat="1" ht="32.25">
      <c r="A84" s="218">
        <v>76</v>
      </c>
      <c r="B84" s="219" t="s">
        <v>227</v>
      </c>
      <c r="C84" s="218" t="s">
        <v>228</v>
      </c>
      <c r="D84" s="220" t="s">
        <v>229</v>
      </c>
      <c r="E84" s="218" t="s">
        <v>71</v>
      </c>
      <c r="F84" s="221">
        <v>1</v>
      </c>
      <c r="G84" s="222">
        <v>170000</v>
      </c>
      <c r="H84" s="222"/>
      <c r="I84" s="223"/>
    </row>
    <row r="85" spans="1:9" s="225" customFormat="1" ht="32.25">
      <c r="A85" s="218">
        <v>77</v>
      </c>
      <c r="B85" s="219" t="s">
        <v>230</v>
      </c>
      <c r="C85" s="218" t="s">
        <v>69</v>
      </c>
      <c r="D85" s="220" t="s">
        <v>231</v>
      </c>
      <c r="E85" s="218" t="s">
        <v>71</v>
      </c>
      <c r="F85" s="221">
        <v>1</v>
      </c>
      <c r="G85" s="222">
        <v>520000</v>
      </c>
      <c r="H85" s="222"/>
      <c r="I85" s="223"/>
    </row>
    <row r="86" spans="1:9" s="225" customFormat="1" ht="18.75">
      <c r="A86" s="218">
        <v>78</v>
      </c>
      <c r="B86" s="219" t="s">
        <v>232</v>
      </c>
      <c r="C86" s="218" t="s">
        <v>97</v>
      </c>
      <c r="D86" s="220" t="s">
        <v>233</v>
      </c>
      <c r="E86" s="218" t="s">
        <v>71</v>
      </c>
      <c r="F86" s="221">
        <v>1</v>
      </c>
      <c r="G86" s="222">
        <v>96000</v>
      </c>
      <c r="H86" s="222"/>
      <c r="I86" s="223"/>
    </row>
    <row r="87" spans="1:9" s="225" customFormat="1" ht="18.75">
      <c r="A87" s="218">
        <v>79</v>
      </c>
      <c r="B87" s="219" t="s">
        <v>234</v>
      </c>
      <c r="C87" s="218" t="s">
        <v>97</v>
      </c>
      <c r="D87" s="220" t="s">
        <v>235</v>
      </c>
      <c r="E87" s="218" t="s">
        <v>71</v>
      </c>
      <c r="F87" s="221">
        <v>1</v>
      </c>
      <c r="G87" s="222"/>
      <c r="H87" s="222"/>
      <c r="I87" s="223"/>
    </row>
    <row r="88" spans="1:9" s="225" customFormat="1" ht="15.75">
      <c r="A88" s="218">
        <v>80</v>
      </c>
      <c r="B88" s="219" t="s">
        <v>236</v>
      </c>
      <c r="C88" s="218" t="s">
        <v>97</v>
      </c>
      <c r="D88" s="220" t="s">
        <v>237</v>
      </c>
      <c r="E88" s="218" t="s">
        <v>71</v>
      </c>
      <c r="F88" s="221">
        <v>1</v>
      </c>
      <c r="G88" s="222">
        <v>100000</v>
      </c>
      <c r="H88" s="222"/>
      <c r="I88" s="223"/>
    </row>
    <row r="89" spans="1:9" s="225" customFormat="1" ht="18.75">
      <c r="A89" s="218">
        <v>81</v>
      </c>
      <c r="B89" s="219" t="s">
        <v>238</v>
      </c>
      <c r="C89" s="218" t="s">
        <v>97</v>
      </c>
      <c r="D89" s="220" t="s">
        <v>239</v>
      </c>
      <c r="E89" s="218" t="s">
        <v>71</v>
      </c>
      <c r="F89" s="221">
        <v>1</v>
      </c>
      <c r="G89" s="222">
        <v>170000</v>
      </c>
      <c r="H89" s="222"/>
      <c r="I89" s="223"/>
    </row>
    <row r="90" spans="1:9" s="225" customFormat="1" ht="15.75">
      <c r="A90" s="218">
        <v>82</v>
      </c>
      <c r="B90" s="219" t="s">
        <v>240</v>
      </c>
      <c r="C90" s="218" t="s">
        <v>97</v>
      </c>
      <c r="D90" s="220"/>
      <c r="E90" s="218" t="s">
        <v>71</v>
      </c>
      <c r="F90" s="221">
        <v>1</v>
      </c>
      <c r="G90" s="222">
        <v>50000</v>
      </c>
      <c r="H90" s="222"/>
      <c r="I90" s="223"/>
    </row>
    <row r="91" spans="1:9" s="225" customFormat="1" ht="15.75">
      <c r="A91" s="218">
        <v>83</v>
      </c>
      <c r="B91" s="219" t="s">
        <v>681</v>
      </c>
      <c r="C91" s="218"/>
      <c r="D91" s="220"/>
      <c r="E91" s="218" t="s">
        <v>241</v>
      </c>
      <c r="F91" s="221">
        <v>1</v>
      </c>
      <c r="G91" s="222">
        <v>56000</v>
      </c>
      <c r="H91" s="222"/>
      <c r="I91" s="223"/>
    </row>
    <row r="92" spans="1:9" s="225" customFormat="1" ht="15.75">
      <c r="A92" s="218">
        <v>84</v>
      </c>
      <c r="B92" s="219" t="s">
        <v>242</v>
      </c>
      <c r="C92" s="218" t="s">
        <v>125</v>
      </c>
      <c r="D92" s="220"/>
      <c r="E92" s="218" t="s">
        <v>71</v>
      </c>
      <c r="F92" s="221">
        <v>1</v>
      </c>
      <c r="G92" s="222">
        <v>80000</v>
      </c>
      <c r="H92" s="222"/>
      <c r="I92" s="223"/>
    </row>
    <row r="93" spans="1:9" s="225" customFormat="1" ht="18.75">
      <c r="A93" s="218">
        <v>85</v>
      </c>
      <c r="B93" s="219" t="s">
        <v>243</v>
      </c>
      <c r="C93" s="218" t="s">
        <v>205</v>
      </c>
      <c r="D93" s="220" t="s">
        <v>244</v>
      </c>
      <c r="E93" s="218" t="s">
        <v>207</v>
      </c>
      <c r="F93" s="221">
        <v>1</v>
      </c>
      <c r="G93" s="222">
        <v>30000</v>
      </c>
      <c r="H93" s="222"/>
      <c r="I93" s="223"/>
    </row>
    <row r="94" spans="1:9" s="225" customFormat="1" ht="18.75">
      <c r="A94" s="218">
        <v>86</v>
      </c>
      <c r="B94" s="219" t="s">
        <v>245</v>
      </c>
      <c r="C94" s="218" t="s">
        <v>97</v>
      </c>
      <c r="D94" s="220" t="s">
        <v>246</v>
      </c>
      <c r="E94" s="218" t="s">
        <v>71</v>
      </c>
      <c r="F94" s="221">
        <v>1</v>
      </c>
      <c r="G94" s="222">
        <v>74000</v>
      </c>
      <c r="H94" s="222"/>
      <c r="I94" s="223"/>
    </row>
    <row r="95" spans="1:9" s="225" customFormat="1" ht="19.5" customHeight="1">
      <c r="A95" s="218">
        <v>87</v>
      </c>
      <c r="B95" s="219" t="s">
        <v>247</v>
      </c>
      <c r="C95" s="218" t="s">
        <v>76</v>
      </c>
      <c r="D95" s="220"/>
      <c r="E95" s="218" t="s">
        <v>71</v>
      </c>
      <c r="F95" s="221">
        <v>1</v>
      </c>
      <c r="G95" s="222">
        <v>35000</v>
      </c>
      <c r="H95" s="222"/>
      <c r="I95" s="223"/>
    </row>
    <row r="96" spans="1:9" s="225" customFormat="1" ht="15.75" customHeight="1">
      <c r="A96" s="218">
        <v>88</v>
      </c>
      <c r="B96" s="237" t="s">
        <v>248</v>
      </c>
      <c r="C96" s="218" t="s">
        <v>125</v>
      </c>
      <c r="D96" s="238"/>
      <c r="E96" s="218" t="s">
        <v>71</v>
      </c>
      <c r="F96" s="221">
        <v>1</v>
      </c>
      <c r="G96" s="222">
        <v>240000</v>
      </c>
      <c r="H96" s="222"/>
      <c r="I96" s="223"/>
    </row>
    <row r="97" spans="1:9" s="225" customFormat="1" ht="15.75">
      <c r="A97" s="218">
        <v>89</v>
      </c>
      <c r="B97" s="237" t="s">
        <v>10</v>
      </c>
      <c r="C97" s="218" t="s">
        <v>125</v>
      </c>
      <c r="D97" s="238"/>
      <c r="E97" s="218" t="s">
        <v>71</v>
      </c>
      <c r="F97" s="221">
        <v>1</v>
      </c>
      <c r="G97" s="222">
        <v>130000</v>
      </c>
      <c r="H97" s="222"/>
      <c r="I97" s="223"/>
    </row>
    <row r="98" spans="1:9" ht="18.75">
      <c r="A98" s="218">
        <v>90</v>
      </c>
      <c r="B98" s="239" t="s">
        <v>249</v>
      </c>
      <c r="C98" s="218" t="s">
        <v>97</v>
      </c>
      <c r="D98" s="240"/>
      <c r="E98" s="218" t="s">
        <v>71</v>
      </c>
      <c r="F98" s="221">
        <v>1</v>
      </c>
      <c r="G98" s="229">
        <v>90000</v>
      </c>
      <c r="H98" s="229"/>
      <c r="I98" s="230"/>
    </row>
    <row r="99" spans="1:9" ht="30.75">
      <c r="A99" s="218">
        <v>91</v>
      </c>
      <c r="B99" s="239" t="s">
        <v>250</v>
      </c>
      <c r="C99" s="218" t="s">
        <v>76</v>
      </c>
      <c r="D99" s="240" t="s">
        <v>251</v>
      </c>
      <c r="E99" s="218" t="s">
        <v>71</v>
      </c>
      <c r="F99" s="221">
        <v>1</v>
      </c>
      <c r="G99" s="229">
        <v>800000</v>
      </c>
      <c r="H99" s="229"/>
      <c r="I99" s="230"/>
    </row>
    <row r="100" spans="1:9" ht="15.75">
      <c r="A100" s="218">
        <v>92</v>
      </c>
      <c r="B100" s="239" t="s">
        <v>692</v>
      </c>
      <c r="C100" s="218" t="s">
        <v>97</v>
      </c>
      <c r="D100" s="240"/>
      <c r="E100" s="218" t="s">
        <v>71</v>
      </c>
      <c r="F100" s="221">
        <v>1</v>
      </c>
      <c r="G100" s="229">
        <v>250000</v>
      </c>
      <c r="H100" s="229"/>
      <c r="I100" s="230"/>
    </row>
    <row r="101" spans="1:9" ht="31.5">
      <c r="A101" s="218">
        <v>93</v>
      </c>
      <c r="B101" s="239" t="s">
        <v>252</v>
      </c>
      <c r="C101" s="218" t="s">
        <v>76</v>
      </c>
      <c r="D101" s="240" t="s">
        <v>253</v>
      </c>
      <c r="E101" s="218" t="s">
        <v>71</v>
      </c>
      <c r="F101" s="221">
        <v>1</v>
      </c>
      <c r="G101" s="229">
        <v>16000</v>
      </c>
      <c r="H101" s="229"/>
      <c r="I101" s="230"/>
    </row>
    <row r="102" spans="1:9" ht="31.5">
      <c r="A102" s="218">
        <v>94</v>
      </c>
      <c r="B102" s="239" t="s">
        <v>254</v>
      </c>
      <c r="C102" s="218" t="s">
        <v>76</v>
      </c>
      <c r="D102" s="240" t="s">
        <v>255</v>
      </c>
      <c r="E102" s="218" t="s">
        <v>71</v>
      </c>
      <c r="F102" s="221">
        <v>1</v>
      </c>
      <c r="G102" s="229">
        <v>16000</v>
      </c>
      <c r="H102" s="229"/>
      <c r="I102" s="230"/>
    </row>
    <row r="103" spans="1:9" ht="31.5">
      <c r="A103" s="218">
        <v>95</v>
      </c>
      <c r="B103" s="239" t="s">
        <v>256</v>
      </c>
      <c r="C103" s="218" t="s">
        <v>76</v>
      </c>
      <c r="D103" s="240" t="s">
        <v>257</v>
      </c>
      <c r="E103" s="218" t="s">
        <v>71</v>
      </c>
      <c r="F103" s="221">
        <v>1</v>
      </c>
      <c r="G103" s="229">
        <v>20000</v>
      </c>
      <c r="H103" s="229"/>
      <c r="I103" s="230"/>
    </row>
    <row r="104" spans="1:9" s="225" customFormat="1" ht="15.75">
      <c r="A104" s="218">
        <v>96</v>
      </c>
      <c r="B104" s="241" t="s">
        <v>258</v>
      </c>
      <c r="C104" s="218" t="s">
        <v>125</v>
      </c>
      <c r="D104" s="242"/>
      <c r="E104" s="218" t="s">
        <v>71</v>
      </c>
      <c r="F104" s="221">
        <v>1</v>
      </c>
      <c r="G104" s="222">
        <v>70000</v>
      </c>
      <c r="H104" s="222"/>
      <c r="I104" s="223"/>
    </row>
    <row r="105" spans="1:9" s="249" customFormat="1" ht="30">
      <c r="A105" s="218">
        <v>97</v>
      </c>
      <c r="B105" s="243" t="s">
        <v>259</v>
      </c>
      <c r="C105" s="244" t="s">
        <v>260</v>
      </c>
      <c r="D105" s="245" t="s">
        <v>261</v>
      </c>
      <c r="E105" s="244" t="s">
        <v>241</v>
      </c>
      <c r="F105" s="246">
        <v>1</v>
      </c>
      <c r="G105" s="247">
        <v>120000</v>
      </c>
      <c r="H105" s="247"/>
      <c r="I105" s="248"/>
    </row>
    <row r="106" spans="1:9" s="225" customFormat="1" ht="31.5">
      <c r="A106" s="218">
        <v>98</v>
      </c>
      <c r="B106" s="241" t="s">
        <v>262</v>
      </c>
      <c r="C106" s="218" t="s">
        <v>73</v>
      </c>
      <c r="D106" s="242" t="s">
        <v>263</v>
      </c>
      <c r="E106" s="218" t="s">
        <v>71</v>
      </c>
      <c r="F106" s="221">
        <v>1</v>
      </c>
      <c r="G106" s="222">
        <v>290000</v>
      </c>
      <c r="H106" s="222"/>
      <c r="I106" s="223"/>
    </row>
    <row r="107" spans="1:9" s="225" customFormat="1" ht="31.5">
      <c r="A107" s="218">
        <v>99</v>
      </c>
      <c r="B107" s="241" t="s">
        <v>264</v>
      </c>
      <c r="C107" s="218" t="s">
        <v>76</v>
      </c>
      <c r="D107" s="242" t="s">
        <v>265</v>
      </c>
      <c r="E107" s="218" t="s">
        <v>71</v>
      </c>
      <c r="F107" s="221">
        <v>1</v>
      </c>
      <c r="G107" s="222">
        <v>36000</v>
      </c>
      <c r="H107" s="222"/>
      <c r="I107" s="223"/>
    </row>
    <row r="108" spans="1:9" s="225" customFormat="1" ht="31.5">
      <c r="A108" s="218">
        <v>100</v>
      </c>
      <c r="B108" s="241" t="s">
        <v>266</v>
      </c>
      <c r="C108" s="218" t="s">
        <v>76</v>
      </c>
      <c r="D108" s="242" t="s">
        <v>267</v>
      </c>
      <c r="E108" s="218" t="s">
        <v>71</v>
      </c>
      <c r="F108" s="221">
        <v>1</v>
      </c>
      <c r="G108" s="222">
        <v>28000</v>
      </c>
      <c r="H108" s="222"/>
      <c r="I108" s="223"/>
    </row>
    <row r="109" spans="1:9" s="225" customFormat="1" ht="31.5">
      <c r="A109" s="218">
        <v>101</v>
      </c>
      <c r="B109" s="241" t="s">
        <v>268</v>
      </c>
      <c r="C109" s="218" t="s">
        <v>116</v>
      </c>
      <c r="D109" s="242" t="s">
        <v>269</v>
      </c>
      <c r="E109" s="218" t="s">
        <v>71</v>
      </c>
      <c r="F109" s="221">
        <v>1</v>
      </c>
      <c r="G109" s="222">
        <v>800000</v>
      </c>
      <c r="H109" s="222"/>
      <c r="I109" s="223"/>
    </row>
    <row r="110" spans="1:9" s="225" customFormat="1" ht="31.5">
      <c r="A110" s="218">
        <v>102</v>
      </c>
      <c r="B110" s="241" t="s">
        <v>270</v>
      </c>
      <c r="C110" s="218" t="s">
        <v>116</v>
      </c>
      <c r="D110" s="242" t="s">
        <v>271</v>
      </c>
      <c r="E110" s="218" t="s">
        <v>71</v>
      </c>
      <c r="F110" s="221">
        <v>1</v>
      </c>
      <c r="G110" s="222">
        <v>104000</v>
      </c>
      <c r="H110" s="222"/>
      <c r="I110" s="223"/>
    </row>
    <row r="111" spans="1:9" s="225" customFormat="1" ht="31.5">
      <c r="A111" s="218">
        <v>103</v>
      </c>
      <c r="B111" s="241" t="s">
        <v>272</v>
      </c>
      <c r="C111" s="218" t="s">
        <v>116</v>
      </c>
      <c r="D111" s="242" t="s">
        <v>273</v>
      </c>
      <c r="E111" s="218" t="s">
        <v>71</v>
      </c>
      <c r="F111" s="221">
        <v>1</v>
      </c>
      <c r="G111" s="222">
        <v>130000</v>
      </c>
      <c r="H111" s="222"/>
      <c r="I111" s="223"/>
    </row>
    <row r="112" spans="1:9" s="225" customFormat="1" ht="30.75">
      <c r="A112" s="218">
        <v>104</v>
      </c>
      <c r="B112" s="219" t="s">
        <v>274</v>
      </c>
      <c r="C112" s="218" t="s">
        <v>76</v>
      </c>
      <c r="D112" s="220" t="s">
        <v>275</v>
      </c>
      <c r="E112" s="218" t="s">
        <v>71</v>
      </c>
      <c r="F112" s="221">
        <v>1</v>
      </c>
      <c r="G112" s="222">
        <v>140000</v>
      </c>
      <c r="H112" s="222"/>
      <c r="I112" s="223"/>
    </row>
    <row r="113" spans="1:9" s="225" customFormat="1" ht="30.75">
      <c r="A113" s="218">
        <v>105</v>
      </c>
      <c r="B113" s="219" t="s">
        <v>276</v>
      </c>
      <c r="C113" s="218" t="s">
        <v>76</v>
      </c>
      <c r="D113" s="220" t="s">
        <v>277</v>
      </c>
      <c r="E113" s="218" t="s">
        <v>71</v>
      </c>
      <c r="F113" s="221">
        <v>1</v>
      </c>
      <c r="G113" s="222">
        <v>25000</v>
      </c>
      <c r="H113" s="222"/>
      <c r="I113" s="223"/>
    </row>
    <row r="114" spans="1:9" s="225" customFormat="1" ht="32.25">
      <c r="A114" s="218">
        <v>106</v>
      </c>
      <c r="B114" s="219" t="s">
        <v>278</v>
      </c>
      <c r="C114" s="218" t="s">
        <v>76</v>
      </c>
      <c r="D114" s="220" t="s">
        <v>279</v>
      </c>
      <c r="E114" s="218" t="s">
        <v>71</v>
      </c>
      <c r="F114" s="221">
        <v>1</v>
      </c>
      <c r="G114" s="222">
        <v>136000</v>
      </c>
      <c r="H114" s="222"/>
      <c r="I114" s="223"/>
    </row>
    <row r="115" spans="1:9" s="225" customFormat="1" ht="32.25">
      <c r="A115" s="218">
        <v>107</v>
      </c>
      <c r="B115" s="219" t="s">
        <v>280</v>
      </c>
      <c r="C115" s="218" t="s">
        <v>76</v>
      </c>
      <c r="D115" s="220" t="s">
        <v>281</v>
      </c>
      <c r="E115" s="218" t="s">
        <v>71</v>
      </c>
      <c r="F115" s="221">
        <v>1</v>
      </c>
      <c r="G115" s="222">
        <v>20000</v>
      </c>
      <c r="H115" s="222"/>
      <c r="I115" s="223"/>
    </row>
    <row r="116" spans="1:9" s="225" customFormat="1" ht="30">
      <c r="A116" s="218">
        <v>108</v>
      </c>
      <c r="B116" s="250" t="s">
        <v>282</v>
      </c>
      <c r="C116" s="218" t="s">
        <v>76</v>
      </c>
      <c r="D116" s="251" t="s">
        <v>283</v>
      </c>
      <c r="E116" s="218" t="s">
        <v>71</v>
      </c>
      <c r="F116" s="221">
        <v>1</v>
      </c>
      <c r="G116" s="222">
        <v>15000</v>
      </c>
      <c r="H116" s="222"/>
      <c r="I116" s="223"/>
    </row>
    <row r="117" spans="1:9" s="225" customFormat="1" ht="32.25">
      <c r="A117" s="218">
        <v>109</v>
      </c>
      <c r="B117" s="219" t="s">
        <v>284</v>
      </c>
      <c r="C117" s="218" t="s">
        <v>76</v>
      </c>
      <c r="D117" s="220" t="s">
        <v>285</v>
      </c>
      <c r="E117" s="218" t="s">
        <v>71</v>
      </c>
      <c r="F117" s="221">
        <v>1</v>
      </c>
      <c r="G117" s="222">
        <v>25000</v>
      </c>
      <c r="H117" s="222"/>
      <c r="I117" s="223"/>
    </row>
    <row r="118" spans="1:9" s="225" customFormat="1" ht="32.25">
      <c r="A118" s="218">
        <v>110</v>
      </c>
      <c r="B118" s="219" t="s">
        <v>286</v>
      </c>
      <c r="C118" s="218" t="s">
        <v>76</v>
      </c>
      <c r="D118" s="220" t="s">
        <v>287</v>
      </c>
      <c r="E118" s="218" t="s">
        <v>71</v>
      </c>
      <c r="F118" s="221">
        <v>1</v>
      </c>
      <c r="G118" s="222">
        <v>25000</v>
      </c>
      <c r="H118" s="222"/>
      <c r="I118" s="223"/>
    </row>
    <row r="119" spans="1:9" s="225" customFormat="1" ht="32.25">
      <c r="A119" s="218">
        <v>111</v>
      </c>
      <c r="B119" s="219" t="s">
        <v>288</v>
      </c>
      <c r="C119" s="218" t="s">
        <v>76</v>
      </c>
      <c r="D119" s="220" t="s">
        <v>289</v>
      </c>
      <c r="E119" s="218" t="s">
        <v>71</v>
      </c>
      <c r="F119" s="221">
        <v>1</v>
      </c>
      <c r="G119" s="222">
        <v>25000</v>
      </c>
      <c r="H119" s="222"/>
      <c r="I119" s="223"/>
    </row>
    <row r="120" spans="1:9" s="225" customFormat="1" ht="32.25">
      <c r="A120" s="218">
        <v>112</v>
      </c>
      <c r="B120" s="219" t="s">
        <v>290</v>
      </c>
      <c r="C120" s="218" t="s">
        <v>76</v>
      </c>
      <c r="D120" s="220" t="s">
        <v>291</v>
      </c>
      <c r="E120" s="218" t="s">
        <v>71</v>
      </c>
      <c r="F120" s="221">
        <v>1</v>
      </c>
      <c r="G120" s="222">
        <v>20000</v>
      </c>
      <c r="H120" s="222"/>
      <c r="I120" s="223"/>
    </row>
    <row r="121" spans="1:9" s="225" customFormat="1" ht="18.75">
      <c r="A121" s="218">
        <v>113</v>
      </c>
      <c r="B121" s="219" t="s">
        <v>292</v>
      </c>
      <c r="C121" s="218" t="s">
        <v>97</v>
      </c>
      <c r="D121" s="220" t="s">
        <v>293</v>
      </c>
      <c r="E121" s="218" t="s">
        <v>71</v>
      </c>
      <c r="F121" s="221">
        <v>1</v>
      </c>
      <c r="G121" s="222">
        <v>56000</v>
      </c>
      <c r="H121" s="222"/>
      <c r="I121" s="223"/>
    </row>
    <row r="122" spans="1:9" s="225" customFormat="1" ht="32.25">
      <c r="A122" s="218">
        <v>114</v>
      </c>
      <c r="B122" s="219" t="s">
        <v>294</v>
      </c>
      <c r="C122" s="218" t="s">
        <v>76</v>
      </c>
      <c r="D122" s="220" t="s">
        <v>295</v>
      </c>
      <c r="E122" s="218" t="s">
        <v>71</v>
      </c>
      <c r="F122" s="221">
        <v>1</v>
      </c>
      <c r="G122" s="222">
        <v>25000</v>
      </c>
      <c r="H122" s="222"/>
      <c r="I122" s="223"/>
    </row>
    <row r="123" spans="1:9" s="225" customFormat="1" ht="30">
      <c r="A123" s="218">
        <v>115</v>
      </c>
      <c r="B123" s="250" t="s">
        <v>296</v>
      </c>
      <c r="C123" s="218" t="s">
        <v>76</v>
      </c>
      <c r="D123" s="251"/>
      <c r="E123" s="218" t="s">
        <v>71</v>
      </c>
      <c r="F123" s="221">
        <v>1</v>
      </c>
      <c r="G123" s="222">
        <v>20000</v>
      </c>
      <c r="H123" s="222"/>
      <c r="I123" s="223"/>
    </row>
    <row r="124" spans="1:9" s="225" customFormat="1" ht="15.75">
      <c r="A124" s="218">
        <v>116</v>
      </c>
      <c r="B124" s="250" t="s">
        <v>297</v>
      </c>
      <c r="C124" s="218" t="s">
        <v>97</v>
      </c>
      <c r="D124" s="251"/>
      <c r="E124" s="218" t="s">
        <v>71</v>
      </c>
      <c r="F124" s="221">
        <v>1</v>
      </c>
      <c r="G124" s="222">
        <v>130000</v>
      </c>
      <c r="H124" s="222"/>
      <c r="I124" s="223"/>
    </row>
    <row r="125" spans="1:9" s="225" customFormat="1" ht="15.75">
      <c r="A125" s="218">
        <v>117</v>
      </c>
      <c r="B125" s="219" t="s">
        <v>2765</v>
      </c>
      <c r="C125" s="218"/>
      <c r="D125" s="220"/>
      <c r="E125" s="218" t="s">
        <v>298</v>
      </c>
      <c r="F125" s="221">
        <v>1</v>
      </c>
      <c r="G125" s="222">
        <v>20000</v>
      </c>
      <c r="H125" s="222"/>
      <c r="I125" s="223"/>
    </row>
    <row r="126" spans="1:9" s="225" customFormat="1" ht="15.75">
      <c r="A126" s="218">
        <v>118</v>
      </c>
      <c r="B126" s="219" t="s">
        <v>2764</v>
      </c>
      <c r="C126" s="218"/>
      <c r="D126" s="220"/>
      <c r="E126" s="218" t="s">
        <v>298</v>
      </c>
      <c r="F126" s="221">
        <v>1</v>
      </c>
      <c r="G126" s="222">
        <v>10000</v>
      </c>
      <c r="H126" s="222"/>
      <c r="I126" s="223"/>
    </row>
    <row r="127" spans="1:9" s="225" customFormat="1" ht="15.75">
      <c r="A127" s="218">
        <v>119</v>
      </c>
      <c r="B127" s="241" t="s">
        <v>12</v>
      </c>
      <c r="C127" s="218" t="s">
        <v>299</v>
      </c>
      <c r="D127" s="242"/>
      <c r="E127" s="218" t="s">
        <v>71</v>
      </c>
      <c r="F127" s="221">
        <v>1</v>
      </c>
      <c r="G127" s="222">
        <v>44000</v>
      </c>
      <c r="H127" s="222"/>
      <c r="I127" s="223"/>
    </row>
    <row r="128" spans="1:9" s="225" customFormat="1" ht="17.25">
      <c r="A128" s="218">
        <v>120</v>
      </c>
      <c r="B128" s="241" t="s">
        <v>6</v>
      </c>
      <c r="C128" s="218" t="s">
        <v>205</v>
      </c>
      <c r="D128" s="242" t="s">
        <v>300</v>
      </c>
      <c r="E128" s="218" t="s">
        <v>207</v>
      </c>
      <c r="F128" s="221">
        <v>1</v>
      </c>
      <c r="G128" s="222">
        <v>220000</v>
      </c>
      <c r="H128" s="222"/>
      <c r="I128" s="223"/>
    </row>
    <row r="129" spans="1:9" s="225" customFormat="1" ht="30.75">
      <c r="A129" s="218">
        <v>121</v>
      </c>
      <c r="B129" s="252" t="s">
        <v>301</v>
      </c>
      <c r="C129" s="218" t="s">
        <v>97</v>
      </c>
      <c r="D129" s="220"/>
      <c r="E129" s="218" t="s">
        <v>71</v>
      </c>
      <c r="F129" s="221">
        <v>1</v>
      </c>
      <c r="G129" s="222">
        <v>500000</v>
      </c>
      <c r="H129" s="222"/>
      <c r="I129" s="223"/>
    </row>
    <row r="130" spans="1:9" s="225" customFormat="1" ht="15.75">
      <c r="A130" s="218">
        <v>122</v>
      </c>
      <c r="B130" s="252" t="s">
        <v>302</v>
      </c>
      <c r="C130" s="218" t="s">
        <v>303</v>
      </c>
      <c r="D130" s="220"/>
      <c r="E130" s="218" t="s">
        <v>71</v>
      </c>
      <c r="F130" s="221">
        <v>1</v>
      </c>
      <c r="G130" s="222">
        <v>190000</v>
      </c>
      <c r="H130" s="222"/>
      <c r="I130" s="223"/>
    </row>
    <row r="131" spans="1:9" s="225" customFormat="1" ht="30.75">
      <c r="A131" s="218">
        <v>123</v>
      </c>
      <c r="B131" s="252" t="s">
        <v>304</v>
      </c>
      <c r="C131" s="218" t="s">
        <v>97</v>
      </c>
      <c r="D131" s="220"/>
      <c r="E131" s="218" t="s">
        <v>71</v>
      </c>
      <c r="F131" s="221">
        <v>1</v>
      </c>
      <c r="G131" s="222">
        <v>110000</v>
      </c>
      <c r="H131" s="222"/>
      <c r="I131" s="223"/>
    </row>
    <row r="132" spans="1:9" s="225" customFormat="1" ht="30.75">
      <c r="A132" s="218">
        <v>124</v>
      </c>
      <c r="B132" s="252" t="s">
        <v>305</v>
      </c>
      <c r="C132" s="218" t="s">
        <v>97</v>
      </c>
      <c r="D132" s="220"/>
      <c r="E132" s="218" t="s">
        <v>71</v>
      </c>
      <c r="F132" s="221">
        <v>1</v>
      </c>
      <c r="G132" s="222">
        <v>110000</v>
      </c>
      <c r="H132" s="222"/>
      <c r="I132" s="223"/>
    </row>
    <row r="133" spans="1:9" s="225" customFormat="1" ht="18.75">
      <c r="A133" s="218">
        <v>125</v>
      </c>
      <c r="B133" s="252" t="s">
        <v>306</v>
      </c>
      <c r="C133" s="218" t="s">
        <v>97</v>
      </c>
      <c r="D133" s="220" t="s">
        <v>307</v>
      </c>
      <c r="E133" s="218" t="s">
        <v>71</v>
      </c>
      <c r="F133" s="221">
        <v>1</v>
      </c>
      <c r="G133" s="222">
        <v>300000</v>
      </c>
      <c r="H133" s="222"/>
      <c r="I133" s="223"/>
    </row>
    <row r="134" spans="1:9" s="225" customFormat="1" ht="30.75">
      <c r="A134" s="218">
        <v>126</v>
      </c>
      <c r="B134" s="252" t="s">
        <v>308</v>
      </c>
      <c r="C134" s="218" t="s">
        <v>228</v>
      </c>
      <c r="D134" s="220" t="s">
        <v>309</v>
      </c>
      <c r="E134" s="218" t="s">
        <v>71</v>
      </c>
      <c r="F134" s="221">
        <v>1</v>
      </c>
      <c r="G134" s="222">
        <v>600000</v>
      </c>
      <c r="H134" s="222"/>
      <c r="I134" s="223"/>
    </row>
    <row r="135" spans="1:9" s="225" customFormat="1" ht="30.75">
      <c r="A135" s="218">
        <v>127</v>
      </c>
      <c r="B135" s="252" t="s">
        <v>310</v>
      </c>
      <c r="C135" s="218" t="s">
        <v>228</v>
      </c>
      <c r="D135" s="220"/>
      <c r="E135" s="218" t="s">
        <v>71</v>
      </c>
      <c r="F135" s="221">
        <v>1</v>
      </c>
      <c r="G135" s="222">
        <v>180000</v>
      </c>
      <c r="H135" s="222"/>
      <c r="I135" s="223"/>
    </row>
    <row r="136" spans="1:9" s="225" customFormat="1" ht="30.75">
      <c r="A136" s="218">
        <v>128</v>
      </c>
      <c r="B136" s="252" t="s">
        <v>311</v>
      </c>
      <c r="C136" s="218" t="s">
        <v>221</v>
      </c>
      <c r="D136" s="220"/>
      <c r="E136" s="218" t="s">
        <v>71</v>
      </c>
      <c r="F136" s="221">
        <v>1</v>
      </c>
      <c r="G136" s="222">
        <v>260000</v>
      </c>
      <c r="H136" s="222"/>
      <c r="I136" s="223"/>
    </row>
    <row r="137" spans="1:9" s="225" customFormat="1" ht="16.5" customHeight="1">
      <c r="A137" s="218">
        <v>129</v>
      </c>
      <c r="B137" s="252" t="s">
        <v>312</v>
      </c>
      <c r="C137" s="218" t="s">
        <v>313</v>
      </c>
      <c r="D137" s="220"/>
      <c r="E137" s="218" t="s">
        <v>314</v>
      </c>
      <c r="F137" s="221">
        <v>1</v>
      </c>
      <c r="G137" s="222">
        <v>120000</v>
      </c>
      <c r="H137" s="222"/>
      <c r="I137" s="223"/>
    </row>
    <row r="138" spans="1:9" ht="19.5" customHeight="1">
      <c r="A138" s="275" t="s">
        <v>315</v>
      </c>
      <c r="B138" s="276"/>
      <c r="C138" s="253"/>
      <c r="D138" s="215"/>
      <c r="E138" s="254"/>
      <c r="F138" s="216"/>
      <c r="G138" s="229" t="s">
        <v>316</v>
      </c>
      <c r="H138" s="229"/>
      <c r="I138" s="230"/>
    </row>
    <row r="140" spans="1:6" ht="18" customHeight="1">
      <c r="A140" s="277" t="s">
        <v>317</v>
      </c>
      <c r="B140" s="277"/>
      <c r="C140" s="277"/>
      <c r="D140" s="277"/>
      <c r="E140" s="277"/>
      <c r="F140" s="277"/>
    </row>
    <row r="141" spans="1:4" ht="15">
      <c r="A141" s="277" t="s">
        <v>318</v>
      </c>
      <c r="B141" s="277"/>
      <c r="C141" s="277"/>
      <c r="D141" s="277"/>
    </row>
    <row r="142" spans="6:9" ht="15.75">
      <c r="F142" s="278" t="s">
        <v>319</v>
      </c>
      <c r="G142" s="278"/>
      <c r="H142" s="278"/>
      <c r="I142" s="278"/>
    </row>
    <row r="143" spans="6:9" ht="15.75">
      <c r="F143" s="278" t="s">
        <v>320</v>
      </c>
      <c r="G143" s="278"/>
      <c r="H143" s="278"/>
      <c r="I143" s="278"/>
    </row>
    <row r="144" spans="6:9" ht="15.75">
      <c r="F144" s="279"/>
      <c r="G144" s="279"/>
      <c r="H144" s="279"/>
      <c r="I144" s="279"/>
    </row>
    <row r="145" spans="6:9" ht="15.75">
      <c r="F145" s="279"/>
      <c r="G145" s="279"/>
      <c r="H145" s="279"/>
      <c r="I145" s="279"/>
    </row>
    <row r="146" spans="6:9" ht="15.75">
      <c r="F146" s="279"/>
      <c r="G146" s="279"/>
      <c r="H146" s="279"/>
      <c r="I146" s="279"/>
    </row>
    <row r="147" spans="6:9" ht="15.75">
      <c r="F147" s="279"/>
      <c r="G147" s="279"/>
      <c r="H147" s="279"/>
      <c r="I147" s="279"/>
    </row>
    <row r="148" spans="6:9" ht="15.75">
      <c r="F148" s="279"/>
      <c r="G148" s="279"/>
      <c r="H148" s="279"/>
      <c r="I148" s="279"/>
    </row>
    <row r="149" spans="6:9" ht="15.75">
      <c r="F149" s="278"/>
      <c r="G149" s="278"/>
      <c r="H149" s="278"/>
      <c r="I149" s="278"/>
    </row>
  </sheetData>
  <mergeCells count="17">
    <mergeCell ref="F149:I149"/>
    <mergeCell ref="F145:I145"/>
    <mergeCell ref="F146:I146"/>
    <mergeCell ref="F147:I147"/>
    <mergeCell ref="F148:I148"/>
    <mergeCell ref="A141:D141"/>
    <mergeCell ref="F142:I142"/>
    <mergeCell ref="F143:I143"/>
    <mergeCell ref="F144:I144"/>
    <mergeCell ref="A5:I5"/>
    <mergeCell ref="A7:I7"/>
    <mergeCell ref="A138:B138"/>
    <mergeCell ref="A140:F140"/>
    <mergeCell ref="B1:I1"/>
    <mergeCell ref="B2:I2"/>
    <mergeCell ref="B3:I3"/>
    <mergeCell ref="B4:I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HONG ANH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tlgd</dc:creator>
  <cp:keywords/>
  <dc:description/>
  <cp:lastModifiedBy>Nguyen Van Phong</cp:lastModifiedBy>
  <cp:lastPrinted>2012-04-13T02:05:51Z</cp:lastPrinted>
  <dcterms:created xsi:type="dcterms:W3CDTF">2010-09-07T08:16:16Z</dcterms:created>
  <dcterms:modified xsi:type="dcterms:W3CDTF">2012-05-11T06:52:19Z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